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мит по эл.энерг." sheetId="1" r:id="rId1"/>
    <sheet name="лимит по теплоэнерг." sheetId="2" r:id="rId2"/>
    <sheet name="лимит по бензину" sheetId="3" r:id="rId3"/>
    <sheet name="по дровам" sheetId="4" r:id="rId4"/>
  </sheets>
  <definedNames/>
  <calcPr fullCalcOnLoad="1"/>
</workbook>
</file>

<file path=xl/sharedStrings.xml><?xml version="1.0" encoding="utf-8"?>
<sst xmlns="http://schemas.openxmlformats.org/spreadsheetml/2006/main" count="120" uniqueCount="65">
  <si>
    <t>Нижнее МПО</t>
  </si>
  <si>
    <t>Коновалово клуб</t>
  </si>
  <si>
    <t>Конов.башня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</si>
  <si>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</si>
  <si>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</si>
  <si>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</si>
  <si>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</si>
  <si>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</si>
  <si>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</si>
  <si>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</si>
  <si>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</si>
  <si>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октябрь</t>
  </si>
  <si>
    <t>ноябрь</t>
  </si>
  <si>
    <t>декабрь</t>
  </si>
  <si>
    <t>администрация</t>
  </si>
  <si>
    <t>в.башня</t>
  </si>
  <si>
    <t>Нижнее ДК</t>
  </si>
  <si>
    <t>Музей</t>
  </si>
  <si>
    <t>Малетино клуб</t>
  </si>
  <si>
    <t>по администрации Нижневского сельсовета</t>
  </si>
  <si>
    <t>№п/п</t>
  </si>
  <si>
    <t>Наименование потребителей</t>
  </si>
  <si>
    <t>янв</t>
  </si>
  <si>
    <t>февр</t>
  </si>
  <si>
    <t>апр</t>
  </si>
  <si>
    <t>авг</t>
  </si>
  <si>
    <t>сент</t>
  </si>
  <si>
    <t>окт</t>
  </si>
  <si>
    <t>нояб</t>
  </si>
  <si>
    <t>дек</t>
  </si>
  <si>
    <t>Администр</t>
  </si>
  <si>
    <t>Конов.биб.</t>
  </si>
  <si>
    <t>Всего Гкал</t>
  </si>
  <si>
    <t>Администрация</t>
  </si>
  <si>
    <t>Нижнее музей</t>
  </si>
  <si>
    <t>Коновал. библотека</t>
  </si>
  <si>
    <t>Коновал. МПО</t>
  </si>
  <si>
    <t>Коновал. ДК</t>
  </si>
  <si>
    <t>Малетино ДК</t>
  </si>
  <si>
    <t>Перевалово ДК</t>
  </si>
  <si>
    <t xml:space="preserve"> Коновалово МПО</t>
  </si>
  <si>
    <t>Перевалово клуб</t>
  </si>
  <si>
    <t xml:space="preserve">    В.В. Лежнева</t>
  </si>
  <si>
    <t>Перевалово МПО</t>
  </si>
  <si>
    <t>Коновалова МПО</t>
  </si>
  <si>
    <t>Перевалова МПО</t>
  </si>
  <si>
    <t>Лимит по электроэнергии на 2012год</t>
  </si>
  <si>
    <t>Лимит по теплоэнергии на 2012год</t>
  </si>
  <si>
    <t>Лимит по бензину на 2012год</t>
  </si>
  <si>
    <t>Лимит по дровам на 2012год</t>
  </si>
  <si>
    <t>Приложение 1 к распоряжению Администрации</t>
  </si>
  <si>
    <t>Приложение 2 к распоряжению Администрации</t>
  </si>
  <si>
    <t xml:space="preserve"> Нижневского сельсовета от 01.09.2011  № 99-р</t>
  </si>
  <si>
    <t xml:space="preserve">"Об утверждении лимитов потребления энергоресурсов </t>
  </si>
  <si>
    <t xml:space="preserve">на 2012 год учреждениями, финансируемыми из </t>
  </si>
  <si>
    <t>бюджета Нижневского сельсовета</t>
  </si>
  <si>
    <t>Приложение 3 к распоряжению Администрации</t>
  </si>
  <si>
    <t xml:space="preserve">Приложение 4 к распоряжению Администрации </t>
  </si>
  <si>
    <t xml:space="preserve">Главный специалист </t>
  </si>
  <si>
    <t xml:space="preserve">       Администрации Нижневского сельсовета-</t>
  </si>
  <si>
    <t>Всего куб. м. плотн.</t>
  </si>
  <si>
    <t>Всего, л</t>
  </si>
  <si>
    <t>Всего, кВт./ч.</t>
  </si>
  <si>
    <t xml:space="preserve">    Администрации Нижневского сельсовета-</t>
  </si>
  <si>
    <t xml:space="preserve"> Администрации Нижневского сельсовета-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</si>
</sst>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workbookViewId="0" topLeftCell="A5">
      <selection activeCell="A30" sqref="A30:N32"/>
    </sheetView>
  </sheetViews>
  <sheetFormatPr defaultColWidth="9.140625" defaultRowHeight="12.75"/>
  <cols>
    <col min="1" max="1" width="6.140625" style="0" customWidth="1"/>
    <col min="2" max="2" width="25.28125" style="0" customWidth="1"/>
    <col min="4" max="5" width="6.57421875" style="0" customWidth="1"/>
    <col min="6" max="6" width="6.140625" style="0" customWidth="1"/>
    <col min="7" max="7" width="6.00390625" style="0" customWidth="1"/>
    <col min="8" max="8" width="5.140625" style="0" customWidth="1"/>
    <col min="9" max="9" width="6.140625" style="0" customWidth="1"/>
    <col min="10" max="10" width="5.57421875" style="0" customWidth="1"/>
    <col min="11" max="11" width="5.421875" style="0" customWidth="1"/>
    <col min="12" max="12" width="5.8515625" style="0" customWidth="1"/>
    <col min="13" max="13" width="5.00390625" style="0" customWidth="1"/>
    <col min="14" max="14" width="6.00390625" style="0" customWidth="1"/>
    <col min="15" max="15" width="5.140625" style="0" customWidth="1"/>
  </cols>
  <sheetData>
    <row r="1" spans="8:15" ht="12.75" hidden="1">
      <c r="H1" s="7"/>
      <c r="I1" s="7"/>
      <c r="J1" s="7"/>
      <c r="K1" s="7"/>
      <c r="L1" s="7"/>
      <c r="M1" s="7"/>
      <c r="N1" s="7"/>
      <c r="O1" s="7"/>
    </row>
    <row r="2" spans="8:15" ht="12.75" hidden="1">
      <c r="H2" s="7"/>
      <c r="I2" s="7"/>
      <c r="J2" s="7"/>
      <c r="K2" s="7"/>
      <c r="L2" s="7"/>
      <c r="M2" s="7"/>
      <c r="N2" s="7"/>
      <c r="O2" s="7"/>
    </row>
    <row r="3" ht="12" customHeight="1" hidden="1"/>
    <row r="4" ht="12.75" hidden="1"/>
    <row r="5" spans="1:15" ht="12.75">
      <c r="A5" s="10"/>
      <c r="B5" s="10"/>
      <c r="C5" s="10"/>
      <c r="D5" s="10"/>
      <c r="E5" s="10"/>
      <c r="F5" s="10"/>
      <c r="G5" s="10" t="s">
        <v>50</v>
      </c>
      <c r="H5" s="10"/>
      <c r="I5" s="11"/>
      <c r="J5" s="11"/>
      <c r="K5" s="11"/>
      <c r="L5" s="11"/>
      <c r="M5" s="11"/>
      <c r="N5" s="10"/>
      <c r="O5" s="10"/>
    </row>
    <row r="6" spans="1:15" ht="12.75">
      <c r="A6" s="10"/>
      <c r="B6" s="10"/>
      <c r="C6" s="10"/>
      <c r="D6" s="10"/>
      <c r="E6" s="10"/>
      <c r="F6" s="10"/>
      <c r="G6" s="11" t="s">
        <v>52</v>
      </c>
      <c r="H6" s="11"/>
      <c r="I6" s="11"/>
      <c r="J6" s="11"/>
      <c r="K6" s="11"/>
      <c r="L6" s="11"/>
      <c r="M6" s="11"/>
      <c r="N6" s="10"/>
      <c r="O6" s="10"/>
    </row>
    <row r="7" spans="1:15" ht="12.75">
      <c r="A7" s="10"/>
      <c r="B7" s="10"/>
      <c r="C7" s="10"/>
      <c r="D7" s="10"/>
      <c r="E7" s="10"/>
      <c r="F7" s="10"/>
      <c r="G7" s="11" t="s">
        <v>53</v>
      </c>
      <c r="H7" s="11"/>
      <c r="I7" s="11"/>
      <c r="J7" s="11"/>
      <c r="K7" s="11"/>
      <c r="L7" s="11"/>
      <c r="M7" s="11"/>
      <c r="N7" s="10"/>
      <c r="O7" s="10"/>
    </row>
    <row r="8" spans="1:15" ht="12.75">
      <c r="A8" s="10"/>
      <c r="B8" s="10"/>
      <c r="C8" s="10"/>
      <c r="D8" s="10"/>
      <c r="E8" s="10"/>
      <c r="F8" s="10"/>
      <c r="G8" s="11" t="s">
        <v>54</v>
      </c>
      <c r="H8" s="11"/>
      <c r="I8" s="11"/>
      <c r="J8" s="11"/>
      <c r="K8" s="11"/>
      <c r="L8" s="11"/>
      <c r="M8" s="11"/>
      <c r="N8" s="10"/>
      <c r="O8" s="10"/>
    </row>
    <row r="9" spans="1:15" ht="12.75">
      <c r="A9" s="10"/>
      <c r="B9" s="10"/>
      <c r="C9" s="10"/>
      <c r="D9" s="10"/>
      <c r="E9" s="10"/>
      <c r="F9" s="10"/>
      <c r="G9" s="11" t="s">
        <v>55</v>
      </c>
      <c r="H9" s="11"/>
      <c r="I9" s="11"/>
      <c r="J9" s="11"/>
      <c r="K9" s="11"/>
      <c r="L9" s="11"/>
      <c r="M9" s="11"/>
      <c r="N9" s="10"/>
      <c r="O9" s="10"/>
    </row>
    <row r="10" spans="1:15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2.75">
      <c r="A11" s="10"/>
      <c r="D11" s="10" t="s">
        <v>46</v>
      </c>
      <c r="E11" s="10"/>
      <c r="F11" s="10"/>
      <c r="H11" s="10"/>
      <c r="I11" s="12"/>
      <c r="J11" s="12"/>
      <c r="K11" s="12"/>
      <c r="L11" s="12"/>
      <c r="M11" s="12"/>
      <c r="N11" s="12"/>
      <c r="O11" s="12"/>
    </row>
    <row r="12" spans="1:15" ht="12.75">
      <c r="A12" s="10"/>
      <c r="D12" s="10" t="s">
        <v>19</v>
      </c>
      <c r="E12" s="10"/>
      <c r="F12" s="10"/>
      <c r="H12" s="10"/>
      <c r="I12" s="10"/>
      <c r="J12" s="10"/>
      <c r="K12" s="10"/>
      <c r="L12" s="10"/>
      <c r="M12" s="10"/>
      <c r="N12" s="10"/>
      <c r="O12" s="10"/>
    </row>
    <row r="13" spans="1:15" ht="25.5">
      <c r="A13" s="13" t="s">
        <v>20</v>
      </c>
      <c r="B13" s="13" t="s">
        <v>21</v>
      </c>
      <c r="C13" s="17" t="s">
        <v>62</v>
      </c>
      <c r="D13" s="13" t="s">
        <v>22</v>
      </c>
      <c r="E13" s="13" t="s">
        <v>23</v>
      </c>
      <c r="F13" s="13" t="s">
        <v>6</v>
      </c>
      <c r="G13" s="13" t="s">
        <v>24</v>
      </c>
      <c r="H13" s="13" t="s">
        <v>8</v>
      </c>
      <c r="I13" s="13" t="s">
        <v>9</v>
      </c>
      <c r="J13" s="13" t="s">
        <v>10</v>
      </c>
      <c r="K13" s="13" t="s">
        <v>25</v>
      </c>
      <c r="L13" s="13" t="s">
        <v>26</v>
      </c>
      <c r="M13" s="13" t="s">
        <v>27</v>
      </c>
      <c r="N13" s="13" t="s">
        <v>28</v>
      </c>
      <c r="O13" s="13" t="s">
        <v>29</v>
      </c>
    </row>
    <row r="14" spans="1:15" ht="12.75">
      <c r="A14" s="13">
        <v>1</v>
      </c>
      <c r="B14" s="13" t="s">
        <v>16</v>
      </c>
      <c r="C14" s="13">
        <f>D14+E14+F14+H14+G14+I14+J14+K14+L14+M14+N14+O14</f>
        <v>8210</v>
      </c>
      <c r="D14" s="13">
        <v>900</v>
      </c>
      <c r="E14" s="13">
        <v>900</v>
      </c>
      <c r="F14" s="13">
        <v>900</v>
      </c>
      <c r="G14" s="13">
        <v>560</v>
      </c>
      <c r="H14" s="13">
        <v>450</v>
      </c>
      <c r="I14" s="13">
        <v>450</v>
      </c>
      <c r="J14" s="13">
        <v>450</v>
      </c>
      <c r="K14" s="13">
        <v>450</v>
      </c>
      <c r="L14" s="13">
        <v>450</v>
      </c>
      <c r="M14" s="13">
        <v>700</v>
      </c>
      <c r="N14" s="13">
        <v>900</v>
      </c>
      <c r="O14" s="13">
        <v>1100</v>
      </c>
    </row>
    <row r="15" spans="1:15" ht="12.75">
      <c r="A15" s="13">
        <v>2</v>
      </c>
      <c r="B15" s="13" t="s">
        <v>0</v>
      </c>
      <c r="C15" s="13">
        <f>D15+E15+F15+H15+G15+I15+J15+K15+L15+M15+N15+O15</f>
        <v>4150</v>
      </c>
      <c r="D15" s="13">
        <v>400</v>
      </c>
      <c r="E15" s="13">
        <v>400</v>
      </c>
      <c r="F15" s="13">
        <v>400</v>
      </c>
      <c r="G15" s="13">
        <v>350</v>
      </c>
      <c r="H15" s="13">
        <v>350</v>
      </c>
      <c r="I15" s="13">
        <v>300</v>
      </c>
      <c r="J15" s="13">
        <v>250</v>
      </c>
      <c r="K15" s="13">
        <v>250</v>
      </c>
      <c r="L15" s="13">
        <v>300</v>
      </c>
      <c r="M15" s="13">
        <v>350</v>
      </c>
      <c r="N15" s="13">
        <v>400</v>
      </c>
      <c r="O15" s="13">
        <v>400</v>
      </c>
    </row>
    <row r="16" spans="1:15" ht="12.75">
      <c r="A16" s="13">
        <v>3</v>
      </c>
      <c r="B16" s="13" t="s">
        <v>15</v>
      </c>
      <c r="C16" s="13">
        <f aca="true" t="shared" si="0" ref="C16:C25">D16+E16+F16+H16+G16+I16+J16+K16+L16+M16+N16+O16</f>
        <v>1800</v>
      </c>
      <c r="D16" s="13">
        <v>150</v>
      </c>
      <c r="E16" s="13">
        <v>150</v>
      </c>
      <c r="F16" s="13">
        <v>150</v>
      </c>
      <c r="G16" s="13">
        <v>150</v>
      </c>
      <c r="H16" s="13">
        <v>150</v>
      </c>
      <c r="I16" s="13">
        <v>150</v>
      </c>
      <c r="J16" s="13">
        <v>150</v>
      </c>
      <c r="K16" s="13">
        <v>150</v>
      </c>
      <c r="L16" s="13">
        <v>150</v>
      </c>
      <c r="M16" s="13">
        <v>150</v>
      </c>
      <c r="N16" s="13">
        <v>150</v>
      </c>
      <c r="O16" s="13">
        <v>150</v>
      </c>
    </row>
    <row r="17" spans="1:15" ht="12.75">
      <c r="A17" s="13">
        <v>4</v>
      </c>
      <c r="B17" s="13" t="s">
        <v>2</v>
      </c>
      <c r="C17" s="13">
        <f t="shared" si="0"/>
        <v>360</v>
      </c>
      <c r="D17" s="13">
        <v>30</v>
      </c>
      <c r="E17" s="13">
        <v>30</v>
      </c>
      <c r="F17" s="13">
        <v>30</v>
      </c>
      <c r="G17" s="13">
        <v>30</v>
      </c>
      <c r="H17" s="13">
        <v>30</v>
      </c>
      <c r="I17" s="13">
        <v>30</v>
      </c>
      <c r="J17" s="13">
        <v>30</v>
      </c>
      <c r="K17" s="13">
        <v>30</v>
      </c>
      <c r="L17" s="13">
        <v>30</v>
      </c>
      <c r="M17" s="13">
        <v>30</v>
      </c>
      <c r="N17" s="13">
        <v>30</v>
      </c>
      <c r="O17" s="13">
        <v>30</v>
      </c>
    </row>
    <row r="18" spans="1:15" ht="12.75">
      <c r="A18" s="13">
        <v>5</v>
      </c>
      <c r="B18" s="13" t="s">
        <v>41</v>
      </c>
      <c r="C18" s="13">
        <f t="shared" si="0"/>
        <v>680</v>
      </c>
      <c r="D18" s="13">
        <v>60</v>
      </c>
      <c r="E18" s="13">
        <v>60</v>
      </c>
      <c r="F18" s="13">
        <v>60</v>
      </c>
      <c r="G18" s="13">
        <v>60</v>
      </c>
      <c r="H18" s="13">
        <v>50</v>
      </c>
      <c r="I18" s="13">
        <v>50</v>
      </c>
      <c r="J18" s="13">
        <v>50</v>
      </c>
      <c r="K18" s="13">
        <v>50</v>
      </c>
      <c r="L18" s="13">
        <v>60</v>
      </c>
      <c r="M18" s="13">
        <v>60</v>
      </c>
      <c r="N18" s="13">
        <v>60</v>
      </c>
      <c r="O18" s="13">
        <v>60</v>
      </c>
    </row>
    <row r="19" spans="1:15" ht="12.75">
      <c r="A19" s="13">
        <v>6</v>
      </c>
      <c r="B19" s="13" t="s">
        <v>43</v>
      </c>
      <c r="C19" s="13">
        <f t="shared" si="0"/>
        <v>1890</v>
      </c>
      <c r="D19" s="13">
        <v>160</v>
      </c>
      <c r="E19" s="13">
        <v>160</v>
      </c>
      <c r="F19" s="13">
        <v>160</v>
      </c>
      <c r="G19" s="13">
        <v>160</v>
      </c>
      <c r="H19" s="13">
        <v>160</v>
      </c>
      <c r="I19" s="13">
        <v>150</v>
      </c>
      <c r="J19" s="13">
        <v>150</v>
      </c>
      <c r="K19" s="13">
        <v>150</v>
      </c>
      <c r="L19" s="13">
        <v>160</v>
      </c>
      <c r="M19" s="13">
        <v>160</v>
      </c>
      <c r="N19" s="13">
        <v>160</v>
      </c>
      <c r="O19" s="13">
        <v>160</v>
      </c>
    </row>
    <row r="20" spans="1:15" ht="12.75">
      <c r="A20" s="13">
        <v>7</v>
      </c>
      <c r="B20" s="13" t="s">
        <v>1</v>
      </c>
      <c r="C20" s="13">
        <f t="shared" si="0"/>
        <v>600</v>
      </c>
      <c r="D20" s="13">
        <v>50</v>
      </c>
      <c r="E20" s="13">
        <v>50</v>
      </c>
      <c r="F20" s="13">
        <v>50</v>
      </c>
      <c r="G20" s="13">
        <v>50</v>
      </c>
      <c r="H20" s="13">
        <v>50</v>
      </c>
      <c r="I20" s="13">
        <v>50</v>
      </c>
      <c r="J20" s="13">
        <v>50</v>
      </c>
      <c r="K20" s="13">
        <v>50</v>
      </c>
      <c r="L20" s="13">
        <v>50</v>
      </c>
      <c r="M20" s="13">
        <v>50</v>
      </c>
      <c r="N20" s="13">
        <v>50</v>
      </c>
      <c r="O20" s="13">
        <v>50</v>
      </c>
    </row>
    <row r="21" spans="1:15" ht="12.75">
      <c r="A21" s="13">
        <v>8</v>
      </c>
      <c r="B21" s="13" t="s">
        <v>40</v>
      </c>
      <c r="C21" s="13">
        <f t="shared" si="0"/>
        <v>1640</v>
      </c>
      <c r="D21" s="13">
        <v>160</v>
      </c>
      <c r="E21" s="13">
        <v>160</v>
      </c>
      <c r="F21" s="13">
        <v>160</v>
      </c>
      <c r="G21" s="13">
        <v>120</v>
      </c>
      <c r="H21" s="13">
        <v>120</v>
      </c>
      <c r="I21" s="13">
        <v>120</v>
      </c>
      <c r="J21" s="13">
        <v>100</v>
      </c>
      <c r="K21" s="13">
        <v>100</v>
      </c>
      <c r="L21" s="13">
        <v>120</v>
      </c>
      <c r="M21" s="13">
        <v>160</v>
      </c>
      <c r="N21" s="13">
        <v>160</v>
      </c>
      <c r="O21" s="13">
        <v>160</v>
      </c>
    </row>
    <row r="22" spans="1:15" ht="12.75">
      <c r="A22" s="13">
        <v>9</v>
      </c>
      <c r="B22" s="13" t="s">
        <v>18</v>
      </c>
      <c r="C22" s="13">
        <f t="shared" si="0"/>
        <v>600</v>
      </c>
      <c r="D22" s="13">
        <v>50</v>
      </c>
      <c r="E22" s="13">
        <v>50</v>
      </c>
      <c r="F22" s="13">
        <v>50</v>
      </c>
      <c r="G22" s="13">
        <v>50</v>
      </c>
      <c r="H22" s="13">
        <v>50</v>
      </c>
      <c r="I22" s="13">
        <v>50</v>
      </c>
      <c r="J22" s="13">
        <v>50</v>
      </c>
      <c r="K22" s="13">
        <v>50</v>
      </c>
      <c r="L22" s="13">
        <v>50</v>
      </c>
      <c r="M22" s="13">
        <v>50</v>
      </c>
      <c r="N22" s="13">
        <v>50</v>
      </c>
      <c r="O22" s="13">
        <v>50</v>
      </c>
    </row>
    <row r="23" spans="1:15" ht="12.75">
      <c r="A23" s="13">
        <v>10</v>
      </c>
      <c r="B23" s="13" t="s">
        <v>17</v>
      </c>
      <c r="C23" s="13">
        <f t="shared" si="0"/>
        <v>2140</v>
      </c>
      <c r="D23" s="13">
        <v>180</v>
      </c>
      <c r="E23" s="13">
        <v>180</v>
      </c>
      <c r="F23" s="13">
        <v>180</v>
      </c>
      <c r="G23" s="13">
        <v>180</v>
      </c>
      <c r="H23" s="13">
        <v>180</v>
      </c>
      <c r="I23" s="13">
        <v>170</v>
      </c>
      <c r="J23" s="13">
        <v>170</v>
      </c>
      <c r="K23" s="13">
        <v>180</v>
      </c>
      <c r="L23" s="13">
        <v>180</v>
      </c>
      <c r="M23" s="13">
        <v>180</v>
      </c>
      <c r="N23" s="13">
        <v>180</v>
      </c>
      <c r="O23" s="13">
        <v>180</v>
      </c>
    </row>
    <row r="24" spans="1:15" ht="12.75">
      <c r="A24" s="13">
        <v>11</v>
      </c>
      <c r="B24" s="13" t="s">
        <v>30</v>
      </c>
      <c r="C24" s="13">
        <f t="shared" si="0"/>
        <v>3610</v>
      </c>
      <c r="D24" s="13">
        <v>350</v>
      </c>
      <c r="E24" s="13">
        <v>350</v>
      </c>
      <c r="F24" s="13">
        <v>350</v>
      </c>
      <c r="G24" s="13">
        <v>250</v>
      </c>
      <c r="H24" s="13">
        <v>250</v>
      </c>
      <c r="I24" s="13">
        <v>250</v>
      </c>
      <c r="J24" s="13">
        <v>250</v>
      </c>
      <c r="K24" s="13">
        <v>280</v>
      </c>
      <c r="L24" s="13">
        <v>280</v>
      </c>
      <c r="M24" s="13">
        <v>300</v>
      </c>
      <c r="N24" s="13">
        <v>350</v>
      </c>
      <c r="O24" s="13">
        <v>350</v>
      </c>
    </row>
    <row r="25" spans="1:15" ht="12.75">
      <c r="A25" s="13">
        <v>12</v>
      </c>
      <c r="B25" s="13" t="s">
        <v>31</v>
      </c>
      <c r="C25" s="13">
        <f t="shared" si="0"/>
        <v>120</v>
      </c>
      <c r="D25" s="13">
        <v>10</v>
      </c>
      <c r="E25" s="13">
        <v>10</v>
      </c>
      <c r="F25" s="13">
        <v>10</v>
      </c>
      <c r="G25" s="13">
        <v>10</v>
      </c>
      <c r="H25" s="13">
        <v>10</v>
      </c>
      <c r="I25" s="13">
        <v>10</v>
      </c>
      <c r="J25" s="13">
        <v>10</v>
      </c>
      <c r="K25" s="13">
        <v>10</v>
      </c>
      <c r="L25" s="13">
        <v>10</v>
      </c>
      <c r="M25" s="13">
        <v>10</v>
      </c>
      <c r="N25" s="13">
        <v>10</v>
      </c>
      <c r="O25" s="13">
        <v>10</v>
      </c>
    </row>
    <row r="26" spans="1:15" ht="12.75">
      <c r="A26" s="13">
        <v>13</v>
      </c>
      <c r="B26" s="13" t="s">
        <v>3</v>
      </c>
      <c r="C26" s="13">
        <f>D26+E26+F26+H26+G26+I26+J26+K26+L26+M26+N26+O26</f>
        <v>25800</v>
      </c>
      <c r="D26" s="13">
        <f>D14+D15+D16+D17+D18+D20+D21+D22+D23+D24+D25+D19</f>
        <v>2500</v>
      </c>
      <c r="E26" s="13">
        <f aca="true" t="shared" si="1" ref="E26:O26">E14+E15+E16+E17+E18+E20+E21+E22+E23+E24+E25+E19</f>
        <v>2500</v>
      </c>
      <c r="F26" s="13">
        <f t="shared" si="1"/>
        <v>2500</v>
      </c>
      <c r="G26" s="13">
        <f t="shared" si="1"/>
        <v>1970</v>
      </c>
      <c r="H26" s="13">
        <f t="shared" si="1"/>
        <v>1850</v>
      </c>
      <c r="I26" s="13">
        <f t="shared" si="1"/>
        <v>1780</v>
      </c>
      <c r="J26" s="16">
        <f t="shared" si="1"/>
        <v>1710</v>
      </c>
      <c r="K26" s="16">
        <f t="shared" si="1"/>
        <v>1750</v>
      </c>
      <c r="L26" s="16">
        <f t="shared" si="1"/>
        <v>1840</v>
      </c>
      <c r="M26" s="16">
        <f t="shared" si="1"/>
        <v>2200</v>
      </c>
      <c r="N26" s="16">
        <f t="shared" si="1"/>
        <v>2500</v>
      </c>
      <c r="O26" s="16">
        <f t="shared" si="1"/>
        <v>2700</v>
      </c>
    </row>
    <row r="27" spans="1:15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2.75">
      <c r="A30" s="18" t="s">
        <v>58</v>
      </c>
      <c r="B30" s="18"/>
      <c r="C30" s="18"/>
      <c r="N30" s="10"/>
      <c r="O30" s="10"/>
    </row>
    <row r="31" spans="1:15" ht="12.75">
      <c r="A31" s="10"/>
      <c r="B31" s="10" t="s">
        <v>59</v>
      </c>
      <c r="C31" s="10"/>
      <c r="D31" s="10"/>
      <c r="E31" s="10"/>
      <c r="F31" s="10"/>
      <c r="G31" s="10"/>
      <c r="H31" s="10"/>
      <c r="I31" s="10"/>
      <c r="J31" s="10"/>
      <c r="K31" s="10"/>
      <c r="L31" t="s">
        <v>42</v>
      </c>
      <c r="M31" s="10"/>
      <c r="N31" s="10"/>
      <c r="O31" s="10"/>
    </row>
    <row r="72" ht="12.75">
      <c r="P72" s="1"/>
    </row>
    <row r="78" ht="12.75">
      <c r="P78" s="1"/>
    </row>
  </sheetData>
  <mergeCells count="1">
    <mergeCell ref="A30:C30"/>
  </mergeCells>
  <printOptions/>
  <pageMargins left="0.7874015748031497" right="0.1968503937007874" top="0.3937007874015748" bottom="0.984251968503937" header="0.5118110236220472" footer="0.5118110236220472"/>
  <pageSetup horizontalDpi="120" verticalDpi="1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4">
      <selection activeCell="F50" sqref="F50"/>
    </sheetView>
  </sheetViews>
  <sheetFormatPr defaultColWidth="9.140625" defaultRowHeight="12.75"/>
  <cols>
    <col min="1" max="1" width="5.00390625" style="0" customWidth="1"/>
    <col min="2" max="2" width="19.421875" style="0" customWidth="1"/>
    <col min="3" max="3" width="9.57421875" style="0" customWidth="1"/>
    <col min="4" max="4" width="5.8515625" style="0" customWidth="1"/>
    <col min="5" max="5" width="7.7109375" style="0" customWidth="1"/>
    <col min="6" max="6" width="8.7109375" style="0" customWidth="1"/>
    <col min="9" max="9" width="6.140625" style="0" customWidth="1"/>
    <col min="10" max="10" width="6.7109375" style="0" customWidth="1"/>
  </cols>
  <sheetData>
    <row r="1" spans="1:7" ht="18" hidden="1">
      <c r="A1" s="3"/>
      <c r="B1" s="19"/>
      <c r="C1" s="19"/>
      <c r="D1" s="19"/>
      <c r="E1" s="19"/>
      <c r="F1" s="19"/>
      <c r="G1" s="19"/>
    </row>
    <row r="2" spans="1:7" ht="18" hidden="1">
      <c r="A2" s="3"/>
      <c r="B2" s="3"/>
      <c r="C2" s="3"/>
      <c r="D2" s="3"/>
      <c r="E2" s="3"/>
      <c r="F2" s="3"/>
      <c r="G2" s="3"/>
    </row>
    <row r="3" ht="15.75" customHeight="1" hidden="1">
      <c r="K3" s="7"/>
    </row>
    <row r="4" spans="4:12" ht="12.75">
      <c r="D4" s="10" t="s">
        <v>51</v>
      </c>
      <c r="E4" s="10"/>
      <c r="F4" s="11"/>
      <c r="G4" s="11"/>
      <c r="H4" s="11"/>
      <c r="I4" s="11"/>
      <c r="J4" s="11"/>
      <c r="K4" s="10"/>
      <c r="L4" s="10"/>
    </row>
    <row r="5" spans="4:12" ht="12.75">
      <c r="D5" s="11" t="s">
        <v>52</v>
      </c>
      <c r="E5" s="11"/>
      <c r="F5" s="11"/>
      <c r="G5" s="11"/>
      <c r="H5" s="11"/>
      <c r="I5" s="11"/>
      <c r="J5" s="11"/>
      <c r="K5" s="10"/>
      <c r="L5" s="10"/>
    </row>
    <row r="6" spans="4:12" ht="12.75">
      <c r="D6" s="11" t="s">
        <v>53</v>
      </c>
      <c r="E6" s="11"/>
      <c r="F6" s="11"/>
      <c r="G6" s="11"/>
      <c r="H6" s="11"/>
      <c r="I6" s="11"/>
      <c r="J6" s="11"/>
      <c r="K6" s="10"/>
      <c r="L6" s="10"/>
    </row>
    <row r="7" spans="4:12" ht="12.75">
      <c r="D7" s="11" t="s">
        <v>54</v>
      </c>
      <c r="E7" s="11"/>
      <c r="F7" s="11"/>
      <c r="G7" s="11"/>
      <c r="H7" s="11"/>
      <c r="I7" s="11"/>
      <c r="J7" s="11"/>
      <c r="K7" s="10"/>
      <c r="L7" s="10"/>
    </row>
    <row r="8" spans="4:12" ht="12.75">
      <c r="D8" s="11" t="s">
        <v>55</v>
      </c>
      <c r="E8" s="11"/>
      <c r="F8" s="11"/>
      <c r="G8" s="11"/>
      <c r="H8" s="11"/>
      <c r="I8" s="11"/>
      <c r="J8" s="11"/>
      <c r="K8" s="10"/>
      <c r="L8" s="10"/>
    </row>
    <row r="11" spans="4:10" ht="12.75">
      <c r="D11" t="s">
        <v>47</v>
      </c>
      <c r="H11" s="7"/>
      <c r="I11" s="7"/>
      <c r="J11" s="7"/>
    </row>
    <row r="12" ht="12.75">
      <c r="D12" t="s">
        <v>19</v>
      </c>
    </row>
    <row r="13" spans="1:10" ht="25.5">
      <c r="A13" s="2" t="s">
        <v>20</v>
      </c>
      <c r="B13" s="2" t="s">
        <v>21</v>
      </c>
      <c r="C13" s="14" t="s">
        <v>32</v>
      </c>
      <c r="D13" s="2" t="s">
        <v>11</v>
      </c>
      <c r="E13" s="2" t="s">
        <v>12</v>
      </c>
      <c r="F13" s="2" t="s">
        <v>13</v>
      </c>
      <c r="G13" s="2" t="s">
        <v>4</v>
      </c>
      <c r="H13" s="2" t="s">
        <v>5</v>
      </c>
      <c r="I13" s="2" t="s">
        <v>6</v>
      </c>
      <c r="J13" s="2" t="s">
        <v>7</v>
      </c>
    </row>
    <row r="14" spans="1:10" ht="12.75">
      <c r="A14" s="2">
        <v>1</v>
      </c>
      <c r="B14" s="2" t="s">
        <v>16</v>
      </c>
      <c r="C14" s="2">
        <f>D14+E14+F14+G14+H14+I14+J14</f>
        <v>299.3</v>
      </c>
      <c r="D14" s="2">
        <v>36</v>
      </c>
      <c r="E14" s="2">
        <v>40.5</v>
      </c>
      <c r="F14" s="2">
        <v>49</v>
      </c>
      <c r="G14" s="2">
        <v>48</v>
      </c>
      <c r="H14" s="2">
        <v>44.3</v>
      </c>
      <c r="I14" s="2">
        <v>41.5</v>
      </c>
      <c r="J14" s="2">
        <v>40</v>
      </c>
    </row>
    <row r="15" spans="1:10" ht="12.75">
      <c r="A15" s="2">
        <v>2</v>
      </c>
      <c r="B15" s="2" t="s">
        <v>14</v>
      </c>
      <c r="C15" s="2">
        <f>D15+E15+F15+G15+H15+I15+J15</f>
        <v>30</v>
      </c>
      <c r="D15" s="2">
        <v>4</v>
      </c>
      <c r="E15" s="2">
        <v>4.5</v>
      </c>
      <c r="F15" s="2">
        <v>6</v>
      </c>
      <c r="G15" s="2">
        <v>5</v>
      </c>
      <c r="H15" s="2">
        <v>4</v>
      </c>
      <c r="I15" s="2">
        <v>3.5</v>
      </c>
      <c r="J15" s="2">
        <v>3</v>
      </c>
    </row>
    <row r="16" spans="1:10" ht="12.75">
      <c r="A16" s="2">
        <v>3</v>
      </c>
      <c r="B16" s="2" t="s">
        <v>3</v>
      </c>
      <c r="C16" s="2">
        <f>D16+E16+F16+G16+H16+I16+J16</f>
        <v>329.3</v>
      </c>
      <c r="D16" s="2">
        <f>D14+D15</f>
        <v>40</v>
      </c>
      <c r="E16" s="2">
        <f aca="true" t="shared" si="0" ref="E16:J16">E14+E15</f>
        <v>45</v>
      </c>
      <c r="F16" s="2">
        <f t="shared" si="0"/>
        <v>55</v>
      </c>
      <c r="G16" s="2">
        <f t="shared" si="0"/>
        <v>53</v>
      </c>
      <c r="H16" s="2">
        <f t="shared" si="0"/>
        <v>48.3</v>
      </c>
      <c r="I16" s="2">
        <f t="shared" si="0"/>
        <v>45</v>
      </c>
      <c r="J16" s="2">
        <f t="shared" si="0"/>
        <v>43</v>
      </c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20" spans="1:15" ht="12.75">
      <c r="A20" s="18" t="s">
        <v>58</v>
      </c>
      <c r="B20" s="18"/>
      <c r="C20" s="18"/>
      <c r="N20" s="10"/>
      <c r="O20" s="10"/>
    </row>
    <row r="21" spans="1:14" ht="12.75">
      <c r="A21" s="10"/>
      <c r="B21" s="10" t="s">
        <v>63</v>
      </c>
      <c r="C21" s="10"/>
      <c r="D21" s="10"/>
      <c r="E21" s="10"/>
      <c r="F21" s="10"/>
      <c r="G21" s="10"/>
      <c r="H21" t="s">
        <v>42</v>
      </c>
      <c r="I21" s="10"/>
      <c r="J21" s="10"/>
      <c r="K21" s="10"/>
      <c r="M21" s="10"/>
      <c r="N21" s="10"/>
    </row>
    <row r="23" spans="1:7" ht="18">
      <c r="A23" s="6"/>
      <c r="B23" s="4"/>
      <c r="C23" s="6"/>
      <c r="D23" s="6"/>
      <c r="E23" s="6"/>
      <c r="F23" s="6"/>
      <c r="G23" s="6"/>
    </row>
  </sheetData>
  <mergeCells count="2">
    <mergeCell ref="B1:G1"/>
    <mergeCell ref="A20:C20"/>
  </mergeCells>
  <printOptions/>
  <pageMargins left="0.984251968503937" right="0.3937007874015748" top="0.3937007874015748" bottom="0.984251968503937" header="0.5118110236220472" footer="0.5118110236220472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23"/>
  <sheetViews>
    <sheetView workbookViewId="0" topLeftCell="A4">
      <selection activeCell="A22" sqref="A22:N23"/>
    </sheetView>
  </sheetViews>
  <sheetFormatPr defaultColWidth="9.140625" defaultRowHeight="12.75"/>
  <cols>
    <col min="1" max="1" width="4.8515625" style="0" customWidth="1"/>
    <col min="2" max="2" width="16.421875" style="0" customWidth="1"/>
    <col min="3" max="3" width="6.28125" style="0" customWidth="1"/>
    <col min="4" max="5" width="5.421875" style="0" customWidth="1"/>
    <col min="6" max="6" width="5.140625" style="0" customWidth="1"/>
    <col min="7" max="7" width="4.57421875" style="0" customWidth="1"/>
    <col min="8" max="8" width="5.140625" style="0" customWidth="1"/>
    <col min="9" max="9" width="4.7109375" style="0" customWidth="1"/>
    <col min="10" max="10" width="5.00390625" style="0" customWidth="1"/>
    <col min="11" max="11" width="4.28125" style="0" customWidth="1"/>
    <col min="12" max="12" width="5.00390625" style="0" customWidth="1"/>
    <col min="13" max="13" width="4.421875" style="0" customWidth="1"/>
    <col min="14" max="14" width="5.00390625" style="0" customWidth="1"/>
    <col min="15" max="15" width="4.8515625" style="0" customWidth="1"/>
  </cols>
  <sheetData>
    <row r="1" ht="0.75" customHeight="1"/>
    <row r="2" ht="12.75" hidden="1"/>
    <row r="3" ht="12.75" hidden="1"/>
    <row r="4" spans="5:15" ht="12.75">
      <c r="E4" s="20" t="s">
        <v>56</v>
      </c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5:15" ht="12.75">
      <c r="E5" s="20" t="s">
        <v>52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5:15" ht="12.75">
      <c r="E6" s="20" t="s">
        <v>53</v>
      </c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5:15" ht="12.75">
      <c r="E7" s="20" t="s">
        <v>54</v>
      </c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5:15" ht="12.75">
      <c r="E8" s="20" t="s">
        <v>55</v>
      </c>
      <c r="F8" s="20"/>
      <c r="G8" s="20"/>
      <c r="H8" s="20"/>
      <c r="I8" s="20"/>
      <c r="J8" s="20"/>
      <c r="K8" s="20"/>
      <c r="L8" s="20"/>
      <c r="M8" s="20"/>
      <c r="N8" s="20"/>
      <c r="O8" s="20"/>
    </row>
    <row r="11" spans="5:15" ht="12.75">
      <c r="E11" t="s">
        <v>48</v>
      </c>
      <c r="K11" s="7"/>
      <c r="L11" s="7"/>
      <c r="M11" s="7"/>
      <c r="O11" s="7"/>
    </row>
    <row r="12" ht="12.75">
      <c r="E12" t="s">
        <v>19</v>
      </c>
    </row>
    <row r="13" spans="1:15" ht="25.5" customHeight="1">
      <c r="A13" s="2" t="s">
        <v>20</v>
      </c>
      <c r="B13" s="14" t="s">
        <v>21</v>
      </c>
      <c r="C13" s="14" t="s">
        <v>61</v>
      </c>
      <c r="D13" s="2" t="s">
        <v>22</v>
      </c>
      <c r="E13" s="2" t="s">
        <v>23</v>
      </c>
      <c r="F13" s="2" t="s">
        <v>6</v>
      </c>
      <c r="G13" s="2" t="s">
        <v>24</v>
      </c>
      <c r="H13" s="2" t="s">
        <v>8</v>
      </c>
      <c r="I13" s="2" t="s">
        <v>9</v>
      </c>
      <c r="J13" s="2" t="s">
        <v>10</v>
      </c>
      <c r="K13" s="2" t="s">
        <v>25</v>
      </c>
      <c r="L13" s="2" t="s">
        <v>26</v>
      </c>
      <c r="M13" s="2" t="s">
        <v>27</v>
      </c>
      <c r="N13" s="2" t="s">
        <v>28</v>
      </c>
      <c r="O13" s="2" t="s">
        <v>29</v>
      </c>
    </row>
    <row r="14" spans="1:15" ht="18" customHeight="1">
      <c r="A14" s="2">
        <v>1</v>
      </c>
      <c r="B14" s="2" t="s">
        <v>33</v>
      </c>
      <c r="C14" s="2">
        <f>D14+E14+F14+G14+H14+I14+J14+K14+L14+M14+N14+O14</f>
        <v>3495</v>
      </c>
      <c r="D14" s="2">
        <v>335</v>
      </c>
      <c r="E14" s="2">
        <v>320</v>
      </c>
      <c r="F14" s="2">
        <v>320</v>
      </c>
      <c r="G14" s="2">
        <v>300</v>
      </c>
      <c r="H14" s="2">
        <v>260</v>
      </c>
      <c r="I14" s="2">
        <v>240</v>
      </c>
      <c r="J14" s="2">
        <v>250</v>
      </c>
      <c r="K14" s="2">
        <v>250</v>
      </c>
      <c r="L14" s="2">
        <v>250</v>
      </c>
      <c r="M14" s="2">
        <v>310</v>
      </c>
      <c r="N14" s="2">
        <v>320</v>
      </c>
      <c r="O14" s="2">
        <v>340</v>
      </c>
    </row>
    <row r="15" spans="1:15" ht="15.75" customHeight="1">
      <c r="A15" s="2">
        <v>2</v>
      </c>
      <c r="B15" s="2" t="s">
        <v>0</v>
      </c>
      <c r="C15" s="2">
        <f>D15+E15+F15+G15+H15+I15+J15+K15+L15+M15+N15+O15</f>
        <v>1324</v>
      </c>
      <c r="D15" s="2">
        <v>124</v>
      </c>
      <c r="E15" s="2">
        <v>100</v>
      </c>
      <c r="F15" s="2">
        <v>100</v>
      </c>
      <c r="G15" s="2">
        <v>120</v>
      </c>
      <c r="H15" s="2">
        <v>120</v>
      </c>
      <c r="I15" s="2">
        <v>120</v>
      </c>
      <c r="J15" s="2">
        <v>120</v>
      </c>
      <c r="K15" s="2">
        <v>120</v>
      </c>
      <c r="L15" s="2">
        <v>100</v>
      </c>
      <c r="M15" s="2">
        <v>100</v>
      </c>
      <c r="N15" s="2">
        <v>100</v>
      </c>
      <c r="O15" s="2">
        <v>100</v>
      </c>
    </row>
    <row r="16" spans="1:15" ht="15.75" customHeight="1">
      <c r="A16" s="2">
        <v>3</v>
      </c>
      <c r="B16" s="2" t="s">
        <v>44</v>
      </c>
      <c r="C16" s="2">
        <f>D16+E16+F16+G16+H16+I16+J16+K16+L16+M16+N16+O16</f>
        <v>420</v>
      </c>
      <c r="D16" s="2">
        <v>40</v>
      </c>
      <c r="E16" s="2">
        <v>30</v>
      </c>
      <c r="F16" s="2">
        <v>30</v>
      </c>
      <c r="G16" s="2">
        <v>40</v>
      </c>
      <c r="H16" s="2">
        <v>40</v>
      </c>
      <c r="I16" s="2">
        <v>40</v>
      </c>
      <c r="J16" s="2">
        <v>40</v>
      </c>
      <c r="K16" s="2">
        <v>40</v>
      </c>
      <c r="L16" s="2">
        <v>30</v>
      </c>
      <c r="M16" s="2">
        <v>30</v>
      </c>
      <c r="N16" s="2">
        <v>30</v>
      </c>
      <c r="O16" s="2">
        <v>30</v>
      </c>
    </row>
    <row r="17" spans="1:15" ht="15.75" customHeight="1">
      <c r="A17" s="2">
        <v>4</v>
      </c>
      <c r="B17" s="2" t="s">
        <v>45</v>
      </c>
      <c r="C17" s="2">
        <f>D17+E17+F17+G17+H17+I17+J17+K17+L17+M17+N17+O17</f>
        <v>420</v>
      </c>
      <c r="D17" s="2">
        <v>40</v>
      </c>
      <c r="E17" s="2">
        <v>30</v>
      </c>
      <c r="F17" s="2">
        <v>30</v>
      </c>
      <c r="G17" s="2">
        <v>40</v>
      </c>
      <c r="H17" s="2">
        <v>40</v>
      </c>
      <c r="I17" s="2">
        <v>40</v>
      </c>
      <c r="J17" s="2">
        <v>40</v>
      </c>
      <c r="K17" s="2">
        <v>40</v>
      </c>
      <c r="L17" s="2">
        <v>30</v>
      </c>
      <c r="M17" s="2">
        <v>30</v>
      </c>
      <c r="N17" s="2">
        <v>30</v>
      </c>
      <c r="O17" s="2">
        <v>30</v>
      </c>
    </row>
    <row r="18" spans="1:15" ht="18.75" customHeight="1">
      <c r="A18" s="2">
        <v>5</v>
      </c>
      <c r="B18" s="2" t="s">
        <v>3</v>
      </c>
      <c r="C18" s="2">
        <f>C14+C15+C16+C17</f>
        <v>5659</v>
      </c>
      <c r="D18" s="2">
        <f aca="true" t="shared" si="0" ref="D18:O18">D14+D15</f>
        <v>459</v>
      </c>
      <c r="E18" s="2">
        <f t="shared" si="0"/>
        <v>420</v>
      </c>
      <c r="F18" s="2">
        <f t="shared" si="0"/>
        <v>420</v>
      </c>
      <c r="G18" s="2">
        <f t="shared" si="0"/>
        <v>420</v>
      </c>
      <c r="H18" s="2">
        <f t="shared" si="0"/>
        <v>380</v>
      </c>
      <c r="I18" s="2">
        <f t="shared" si="0"/>
        <v>360</v>
      </c>
      <c r="J18" s="2">
        <f t="shared" si="0"/>
        <v>370</v>
      </c>
      <c r="K18" s="2">
        <f t="shared" si="0"/>
        <v>370</v>
      </c>
      <c r="L18" s="2">
        <f t="shared" si="0"/>
        <v>350</v>
      </c>
      <c r="M18" s="2">
        <f t="shared" si="0"/>
        <v>410</v>
      </c>
      <c r="N18" s="2">
        <f t="shared" si="0"/>
        <v>420</v>
      </c>
      <c r="O18" s="2">
        <f t="shared" si="0"/>
        <v>440</v>
      </c>
    </row>
    <row r="19" spans="1:15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2" spans="1:15" ht="12.75">
      <c r="A22" s="18" t="s">
        <v>58</v>
      </c>
      <c r="B22" s="18"/>
      <c r="C22" s="18"/>
      <c r="N22" s="10"/>
      <c r="O22" s="10"/>
    </row>
    <row r="23" spans="1:12" ht="12.75">
      <c r="A23" s="10"/>
      <c r="B23" s="10" t="s">
        <v>64</v>
      </c>
      <c r="C23" s="10"/>
      <c r="D23" s="10"/>
      <c r="E23" s="10"/>
      <c r="F23" s="10"/>
      <c r="G23" s="10"/>
      <c r="I23" s="10"/>
      <c r="L23" t="s">
        <v>42</v>
      </c>
    </row>
  </sheetData>
  <mergeCells count="6">
    <mergeCell ref="E4:O4"/>
    <mergeCell ref="E7:O7"/>
    <mergeCell ref="A22:C22"/>
    <mergeCell ref="E8:O8"/>
    <mergeCell ref="E6:O6"/>
    <mergeCell ref="E5:O5"/>
  </mergeCells>
  <printOptions/>
  <pageMargins left="0.7874015748031497" right="0.7874015748031497" top="0.3937007874015748" bottom="0.984251968503937" header="0.5118110236220472" footer="0.5118110236220472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6"/>
  <sheetViews>
    <sheetView tabSelected="1" workbookViewId="0" topLeftCell="A2">
      <selection activeCell="N37" sqref="N37"/>
    </sheetView>
  </sheetViews>
  <sheetFormatPr defaultColWidth="9.140625" defaultRowHeight="12.75"/>
  <cols>
    <col min="1" max="1" width="5.57421875" style="0" customWidth="1"/>
    <col min="2" max="2" width="17.140625" style="0" customWidth="1"/>
    <col min="3" max="3" width="7.421875" style="0" customWidth="1"/>
    <col min="4" max="4" width="8.00390625" style="0" customWidth="1"/>
    <col min="5" max="5" width="7.28125" style="0" customWidth="1"/>
    <col min="6" max="6" width="7.8515625" style="0" customWidth="1"/>
    <col min="7" max="7" width="7.00390625" style="0" customWidth="1"/>
    <col min="8" max="8" width="7.8515625" style="0" customWidth="1"/>
    <col min="9" max="9" width="7.140625" style="0" customWidth="1"/>
    <col min="10" max="10" width="11.00390625" style="0" customWidth="1"/>
  </cols>
  <sheetData>
    <row r="1" ht="12.75" hidden="1"/>
    <row r="2" spans="4:10" ht="12.75">
      <c r="D2" s="20" t="s">
        <v>57</v>
      </c>
      <c r="E2" s="20"/>
      <c r="F2" s="20"/>
      <c r="G2" s="20"/>
      <c r="H2" s="20"/>
      <c r="I2" s="20"/>
      <c r="J2" s="5"/>
    </row>
    <row r="3" spans="4:14" ht="12.75">
      <c r="D3" s="20" t="s">
        <v>52</v>
      </c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4:14" ht="12.75">
      <c r="D4" s="20" t="s">
        <v>53</v>
      </c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4:14" ht="12.75">
      <c r="D5" s="20" t="s">
        <v>54</v>
      </c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4:14" ht="12.75">
      <c r="D6" s="20" t="s">
        <v>55</v>
      </c>
      <c r="E6" s="20"/>
      <c r="F6" s="20"/>
      <c r="G6" s="20"/>
      <c r="H6" s="20"/>
      <c r="I6" s="20"/>
      <c r="J6" s="20"/>
      <c r="K6" s="20"/>
      <c r="L6" s="20"/>
      <c r="M6" s="20"/>
      <c r="N6" s="20"/>
    </row>
    <row r="9" spans="3:10" ht="12.75">
      <c r="C9" t="s">
        <v>49</v>
      </c>
      <c r="I9" s="7"/>
      <c r="J9" s="7"/>
    </row>
    <row r="10" ht="12.75">
      <c r="C10" t="s">
        <v>19</v>
      </c>
    </row>
    <row r="11" spans="1:10" ht="38.25">
      <c r="A11" s="2" t="s">
        <v>20</v>
      </c>
      <c r="B11" s="14" t="s">
        <v>21</v>
      </c>
      <c r="C11" s="14" t="s">
        <v>60</v>
      </c>
      <c r="D11" s="2" t="s">
        <v>11</v>
      </c>
      <c r="E11" s="2" t="s">
        <v>12</v>
      </c>
      <c r="F11" s="2" t="s">
        <v>13</v>
      </c>
      <c r="G11" s="2" t="s">
        <v>4</v>
      </c>
      <c r="H11" s="2" t="s">
        <v>5</v>
      </c>
      <c r="I11" s="2" t="s">
        <v>6</v>
      </c>
      <c r="J11" s="2" t="s">
        <v>7</v>
      </c>
    </row>
    <row r="12" spans="1:10" ht="12.75">
      <c r="A12" s="2">
        <v>1</v>
      </c>
      <c r="B12" s="2" t="s">
        <v>0</v>
      </c>
      <c r="C12" s="8">
        <f aca="true" t="shared" si="0" ref="C12:C19">D12+E12+F12+G12+H12+I12+J12</f>
        <v>46</v>
      </c>
      <c r="D12" s="8">
        <v>4</v>
      </c>
      <c r="E12" s="8">
        <v>7</v>
      </c>
      <c r="F12" s="8">
        <v>8</v>
      </c>
      <c r="G12" s="8">
        <v>8</v>
      </c>
      <c r="H12" s="8">
        <v>8</v>
      </c>
      <c r="I12" s="8">
        <v>6</v>
      </c>
      <c r="J12" s="8">
        <v>5</v>
      </c>
    </row>
    <row r="13" spans="1:10" ht="12.75">
      <c r="A13" s="2">
        <v>2</v>
      </c>
      <c r="B13" s="2" t="s">
        <v>34</v>
      </c>
      <c r="C13" s="8">
        <f t="shared" si="0"/>
        <v>15</v>
      </c>
      <c r="D13" s="8">
        <v>2</v>
      </c>
      <c r="E13" s="8">
        <v>2</v>
      </c>
      <c r="F13" s="8">
        <v>2</v>
      </c>
      <c r="G13" s="8">
        <v>3</v>
      </c>
      <c r="H13" s="8">
        <v>2</v>
      </c>
      <c r="I13" s="8">
        <v>2</v>
      </c>
      <c r="J13" s="8">
        <v>2</v>
      </c>
    </row>
    <row r="14" spans="1:10" ht="12.75">
      <c r="A14" s="2">
        <v>3</v>
      </c>
      <c r="B14" s="2" t="s">
        <v>36</v>
      </c>
      <c r="C14" s="8">
        <f t="shared" si="0"/>
        <v>20</v>
      </c>
      <c r="D14" s="8">
        <v>2</v>
      </c>
      <c r="E14" s="8">
        <v>3</v>
      </c>
      <c r="F14" s="8">
        <v>3</v>
      </c>
      <c r="G14" s="8">
        <v>4</v>
      </c>
      <c r="H14" s="8">
        <v>3</v>
      </c>
      <c r="I14" s="8">
        <v>3</v>
      </c>
      <c r="J14" s="8">
        <v>2</v>
      </c>
    </row>
    <row r="15" spans="1:10" ht="12.75">
      <c r="A15" s="2">
        <v>4</v>
      </c>
      <c r="B15" s="2" t="s">
        <v>37</v>
      </c>
      <c r="C15" s="8">
        <f t="shared" si="0"/>
        <v>20</v>
      </c>
      <c r="D15" s="8">
        <v>2</v>
      </c>
      <c r="E15" s="8">
        <v>3</v>
      </c>
      <c r="F15" s="8">
        <v>3</v>
      </c>
      <c r="G15" s="8">
        <v>4</v>
      </c>
      <c r="H15" s="8">
        <v>3</v>
      </c>
      <c r="I15" s="8">
        <v>3</v>
      </c>
      <c r="J15" s="8">
        <v>2</v>
      </c>
    </row>
    <row r="16" spans="1:10" ht="12.75">
      <c r="A16" s="2">
        <v>5</v>
      </c>
      <c r="B16" s="2" t="s">
        <v>35</v>
      </c>
      <c r="C16" s="8">
        <f t="shared" si="0"/>
        <v>10</v>
      </c>
      <c r="D16" s="8">
        <v>1</v>
      </c>
      <c r="E16" s="8">
        <v>1</v>
      </c>
      <c r="F16" s="8">
        <v>2</v>
      </c>
      <c r="G16" s="8">
        <v>2</v>
      </c>
      <c r="H16" s="8">
        <v>2</v>
      </c>
      <c r="I16" s="8">
        <v>1</v>
      </c>
      <c r="J16" s="8">
        <v>1</v>
      </c>
    </row>
    <row r="17" spans="1:10" ht="12.75">
      <c r="A17" s="2">
        <v>6</v>
      </c>
      <c r="B17" s="2" t="s">
        <v>38</v>
      </c>
      <c r="C17" s="8">
        <f t="shared" si="0"/>
        <v>20</v>
      </c>
      <c r="D17" s="8">
        <v>2</v>
      </c>
      <c r="E17" s="8">
        <v>3</v>
      </c>
      <c r="F17" s="8">
        <v>3</v>
      </c>
      <c r="G17" s="8">
        <v>4</v>
      </c>
      <c r="H17" s="8">
        <v>3</v>
      </c>
      <c r="I17" s="8">
        <v>3</v>
      </c>
      <c r="J17" s="8">
        <v>2</v>
      </c>
    </row>
    <row r="18" spans="1:10" ht="12.75">
      <c r="A18" s="2">
        <v>7</v>
      </c>
      <c r="B18" s="15" t="s">
        <v>43</v>
      </c>
      <c r="C18" s="8">
        <f t="shared" si="0"/>
        <v>20</v>
      </c>
      <c r="D18" s="8">
        <v>2</v>
      </c>
      <c r="E18" s="8">
        <v>3</v>
      </c>
      <c r="F18" s="8">
        <v>3</v>
      </c>
      <c r="G18" s="8">
        <v>4</v>
      </c>
      <c r="H18" s="8">
        <v>3</v>
      </c>
      <c r="I18" s="8">
        <v>3</v>
      </c>
      <c r="J18" s="8">
        <v>2</v>
      </c>
    </row>
    <row r="19" spans="1:10" ht="12.75">
      <c r="A19" s="2">
        <v>8</v>
      </c>
      <c r="B19" s="9" t="s">
        <v>39</v>
      </c>
      <c r="C19" s="8">
        <f t="shared" si="0"/>
        <v>25</v>
      </c>
      <c r="D19" s="8">
        <v>3</v>
      </c>
      <c r="E19" s="8">
        <v>3</v>
      </c>
      <c r="F19" s="8">
        <v>4</v>
      </c>
      <c r="G19" s="8">
        <v>5</v>
      </c>
      <c r="H19" s="8">
        <v>4</v>
      </c>
      <c r="I19" s="8">
        <v>3</v>
      </c>
      <c r="J19" s="8">
        <v>3</v>
      </c>
    </row>
    <row r="20" spans="1:10" ht="12.75">
      <c r="A20" s="2">
        <v>9</v>
      </c>
      <c r="B20" s="2" t="s">
        <v>3</v>
      </c>
      <c r="C20" s="8">
        <f>D20+E20+F20+G20+H20+I20+J20</f>
        <v>176</v>
      </c>
      <c r="D20" s="8">
        <f aca="true" t="shared" si="1" ref="D20:J20">SUM(D12:D19)</f>
        <v>18</v>
      </c>
      <c r="E20" s="8">
        <f t="shared" si="1"/>
        <v>25</v>
      </c>
      <c r="F20" s="8">
        <f t="shared" si="1"/>
        <v>28</v>
      </c>
      <c r="G20" s="8">
        <f t="shared" si="1"/>
        <v>34</v>
      </c>
      <c r="H20" s="8">
        <f t="shared" si="1"/>
        <v>28</v>
      </c>
      <c r="I20" s="8">
        <f t="shared" si="1"/>
        <v>24</v>
      </c>
      <c r="J20" s="8">
        <f t="shared" si="1"/>
        <v>19</v>
      </c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5" spans="2:15" ht="12.75">
      <c r="B25" s="20" t="s">
        <v>58</v>
      </c>
      <c r="C25" s="20"/>
      <c r="D25" s="20"/>
      <c r="O25" s="10"/>
    </row>
    <row r="26" spans="2:10" ht="12.75">
      <c r="B26" s="10" t="s">
        <v>64</v>
      </c>
      <c r="D26" s="10"/>
      <c r="E26" s="10"/>
      <c r="F26" s="10"/>
      <c r="G26" s="10"/>
      <c r="H26" s="10"/>
      <c r="I26" t="s">
        <v>42</v>
      </c>
      <c r="J26" s="10"/>
    </row>
  </sheetData>
  <mergeCells count="6">
    <mergeCell ref="D6:N6"/>
    <mergeCell ref="B25:D25"/>
    <mergeCell ref="D2:I2"/>
    <mergeCell ref="D3:N3"/>
    <mergeCell ref="D4:N4"/>
    <mergeCell ref="D5:N5"/>
  </mergeCells>
  <printOptions/>
  <pageMargins left="0.7874015748031497" right="0.7874015748031497" top="0.3937007874015748" bottom="0.984251968503937" header="0.5118110236220472" footer="0.5118110236220472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IYG_OEM_SP3</cp:lastModifiedBy>
  <cp:lastPrinted>2011-09-15T03:29:40Z</cp:lastPrinted>
  <dcterms:created xsi:type="dcterms:W3CDTF">1996-10-08T23:32:33Z</dcterms:created>
  <dcterms:modified xsi:type="dcterms:W3CDTF">2011-09-15T03:57:13Z</dcterms:modified>
  <cp:category/>
  <cp:version/>
  <cp:contentType/>
  <cp:contentStatus/>
</cp:coreProperties>
</file>