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40" windowHeight="8580" activeTab="0"/>
  </bookViews>
  <sheets>
    <sheet name="(ведом. " sheetId="1" r:id="rId1"/>
  </sheets>
  <definedNames/>
  <calcPr fullCalcOnLoad="1"/>
</workbook>
</file>

<file path=xl/sharedStrings.xml><?xml version="1.0" encoding="utf-8"?>
<sst xmlns="http://schemas.openxmlformats.org/spreadsheetml/2006/main" count="410" uniqueCount="112">
  <si>
    <t>Наименование</t>
  </si>
  <si>
    <t>ВР</t>
  </si>
  <si>
    <t>Целевые программы муниципальных образований</t>
  </si>
  <si>
    <t>Культура</t>
  </si>
  <si>
    <t>Центральный аппарат</t>
  </si>
  <si>
    <t>ОБЩЕГОСУДАРСТВЕННЫЕ ВОПРОСЫ</t>
  </si>
  <si>
    <t>Другие общегосударственные вопросы</t>
  </si>
  <si>
    <t>Государственная регистрация актов гражданского состояния</t>
  </si>
  <si>
    <t>001</t>
  </si>
  <si>
    <t>Выполнение функций органами местного самоуправления</t>
  </si>
  <si>
    <t xml:space="preserve">Руководство и управление в сфере установленных функций  органов государственной власти субъектов Российской Федерации и органов местного самоуправления                              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</si>
  <si>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</si>
  <si>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</si>
  <si>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Расп</t>
  </si>
  <si>
    <t>Рз</t>
  </si>
  <si>
    <t xml:space="preserve"> Пр</t>
  </si>
  <si>
    <t>00</t>
  </si>
  <si>
    <t>08</t>
  </si>
  <si>
    <t>04</t>
  </si>
  <si>
    <t>01</t>
  </si>
  <si>
    <t>03</t>
  </si>
  <si>
    <t>02</t>
  </si>
  <si>
    <t>ЦСР</t>
  </si>
  <si>
    <t>13</t>
  </si>
  <si>
    <t>НАЦИОНАЛЬНАЯ ОБОРОНА</t>
  </si>
  <si>
    <t>Мобилизационная и вневойсковая подготовка</t>
  </si>
  <si>
    <t>795 00 00</t>
  </si>
  <si>
    <t>002 00 00</t>
  </si>
  <si>
    <t>001 00 00</t>
  </si>
  <si>
    <t>001 38 00</t>
  </si>
  <si>
    <t>001 36 00</t>
  </si>
  <si>
    <t xml:space="preserve">КУЛЬТУРА, КИНЕМАТОГРАФИЯ </t>
  </si>
  <si>
    <t>Выполнение функций казенными учреждениями</t>
  </si>
  <si>
    <t>099</t>
  </si>
  <si>
    <t xml:space="preserve">Функционирование высшего должностного лица субъекта Российской Федерации и муниципального образования </t>
  </si>
  <si>
    <t>Глава муниципального образования</t>
  </si>
  <si>
    <t>Реализация государственных функций, связанных с общегосударственным управлением</t>
  </si>
  <si>
    <t>092 03 00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</si>
  <si>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</si>
  <si>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</si>
  <si>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</si>
  <si>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05</t>
  </si>
  <si>
    <t>Благоустройство</t>
  </si>
  <si>
    <t xml:space="preserve">ОХРАНА ОКРУЖАЮЩЕЙ СРЕДЫ </t>
  </si>
  <si>
    <t>06</t>
  </si>
  <si>
    <t>092 00 00</t>
  </si>
  <si>
    <t>Выполнение других обязательств государства</t>
  </si>
  <si>
    <t>Жилищно-коммунальное хозяйство</t>
  </si>
  <si>
    <t>Охрана объектов растительного и животного мира и среды их обитания</t>
  </si>
  <si>
    <t>Природоохранные мероприятия</t>
  </si>
  <si>
    <t>Функцианирование Правительства Российской Федерации, высших исполнительных органов государственной власти субъектов Российской Федерации,местных администраций</t>
  </si>
  <si>
    <t xml:space="preserve">Руководство и управление в сфере установленных функций                                </t>
  </si>
  <si>
    <t>950</t>
  </si>
  <si>
    <t>795 02 00</t>
  </si>
  <si>
    <t>795 04 00</t>
  </si>
  <si>
    <t>Обеспечение деятельности культурно-досуговых центров и Домов культуры</t>
  </si>
  <si>
    <t>Обеспечение деятельности библиотеки</t>
  </si>
  <si>
    <t>795 02 02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</si>
  <si>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</si>
  <si>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002 04 00</t>
  </si>
  <si>
    <t>НАЦИОНАЛЬНАЯ ЭКОНОМИКА</t>
  </si>
  <si>
    <t>Прочие мероприятия по благоустройству  поселений</t>
  </si>
  <si>
    <t>Приложение 3</t>
  </si>
  <si>
    <t>Резервные фонды</t>
  </si>
  <si>
    <t>11</t>
  </si>
  <si>
    <t>070 00 00</t>
  </si>
  <si>
    <t>Резервные фонды местных администраций</t>
  </si>
  <si>
    <t>070 05 00</t>
  </si>
  <si>
    <t>Прочие расходы</t>
  </si>
  <si>
    <t>900</t>
  </si>
  <si>
    <t>013</t>
  </si>
  <si>
    <t>СОЦИАЛЬНАЯ ПОЛИТИКА</t>
  </si>
  <si>
    <t>Социальное обеспечение населения</t>
  </si>
  <si>
    <t>521 02 21</t>
  </si>
  <si>
    <t>Исполнение государственных полномочий по предоставлению мер социальной 
поддержки лицам, проживающим и работающим в сельской местности 
и в рабочих поселках</t>
  </si>
  <si>
    <t>Сумма</t>
  </si>
  <si>
    <t>523 00 00</t>
  </si>
  <si>
    <t>523 02 00</t>
  </si>
  <si>
    <t>523 02 01</t>
  </si>
  <si>
    <t>523 02 90</t>
  </si>
  <si>
    <t>523 03 00</t>
  </si>
  <si>
    <t>523 03 02</t>
  </si>
  <si>
    <t>523 02 45</t>
  </si>
  <si>
    <t xml:space="preserve">523 02 42 </t>
  </si>
  <si>
    <t xml:space="preserve">"О  бюджете Костылевскогосельсовета на 2013 год" </t>
  </si>
  <si>
    <t>Ведомственная структура расходов  бюджета Костылевскогосельсовета на 2013 год</t>
  </si>
  <si>
    <t xml:space="preserve"> Администрация Костылевскогосельсовета</t>
  </si>
  <si>
    <t>Целевая программа "О пожарной безопасности на территории Костылевскогосельсовета на 2013-2015 годы"</t>
  </si>
  <si>
    <t>Обеспечение пожарной безопасности на территории Костылевскогосельсовета</t>
  </si>
  <si>
    <t>Целевая программа "Благоустройство и охрана окружающей среды территории Костылевскогосельсовета на 2013-2015 годы"</t>
  </si>
  <si>
    <t>Целевая программа"Культура Костылевскогосельсовета на 2013-2015 год"</t>
  </si>
  <si>
    <t xml:space="preserve">к  решению  Костылевской сельской  Думы  от      2013 г.  №      </t>
  </si>
  <si>
    <t>О внесении изменений и дополнений в решение Костылевской сельской  Думы от20.12.2012 г № 36</t>
  </si>
  <si>
    <t>523 02 30</t>
  </si>
  <si>
    <t>523 04 30</t>
  </si>
  <si>
    <t>523 03 90</t>
  </si>
  <si>
    <t>523 03 01</t>
  </si>
  <si>
    <t>523 04 01</t>
  </si>
  <si>
    <t>Дорожное хозяйство(дорожные фонды)</t>
  </si>
  <si>
    <t>09</t>
  </si>
  <si>
    <t>Региональные программы</t>
  </si>
  <si>
    <t>Целевая программа"Совершенствование и развитие автомобильных дорог Курганской области на период до 2020 года"</t>
  </si>
  <si>
    <t>522 00 00</t>
  </si>
  <si>
    <t>522 46 40</t>
  </si>
  <si>
    <t>Субсидии на проектирование.строитнльство.капитальный ремонт.ремонт и содержание автомобильных дорог общего пользования местного назначения</t>
  </si>
  <si>
    <t>Отдельные мероприятия в области дорожного хозяйства</t>
  </si>
  <si>
    <t>965</t>
  </si>
  <si>
    <t>523 04 99</t>
  </si>
  <si>
    <t>Другие вопросы в области жилищно-коммунального хозяйства</t>
  </si>
  <si>
    <t>795 01 42</t>
  </si>
  <si>
    <t>795 01 45</t>
  </si>
  <si>
    <t>523 03 45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</si>
</sst>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1"/>
      <name val="Arial Cyr"/>
      <family val="0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name val="Arial Cyr"/>
      <family val="0"/>
    </font>
    <font>
      <i/>
      <sz val="8"/>
      <name val="Arial Cyr"/>
      <family val="0"/>
    </font>
    <font>
      <b/>
      <i/>
      <sz val="8"/>
      <name val="Arial"/>
      <family val="2"/>
    </font>
    <font>
      <b/>
      <sz val="6"/>
      <name val="Arial"/>
      <family val="2"/>
    </font>
    <font>
      <sz val="7"/>
      <name val="Arial Cyr"/>
      <family val="0"/>
    </font>
    <font>
      <i/>
      <sz val="7"/>
      <name val="Arial"/>
      <family val="2"/>
    </font>
    <font>
      <sz val="7"/>
      <name val="Arial"/>
      <family val="2"/>
    </font>
    <font>
      <b/>
      <i/>
      <sz val="10"/>
      <name val="Arial"/>
      <family val="2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49" fontId="6" fillId="0" borderId="1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center" vertical="top" shrinkToFit="1"/>
    </xf>
    <xf numFmtId="0" fontId="8" fillId="33" borderId="10" xfId="0" applyFont="1" applyFill="1" applyBorder="1" applyAlignment="1">
      <alignment horizontal="left" vertical="top" wrapText="1"/>
    </xf>
    <xf numFmtId="49" fontId="8" fillId="33" borderId="10" xfId="0" applyNumberFormat="1" applyFont="1" applyFill="1" applyBorder="1" applyAlignment="1">
      <alignment horizontal="center" vertical="top" shrinkToFit="1"/>
    </xf>
    <xf numFmtId="49" fontId="2" fillId="33" borderId="10" xfId="0" applyNumberFormat="1" applyFont="1" applyFill="1" applyBorder="1" applyAlignment="1">
      <alignment horizontal="center" shrinkToFit="1"/>
    </xf>
    <xf numFmtId="0" fontId="5" fillId="34" borderId="10" xfId="0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horizontal="center" wrapText="1"/>
    </xf>
    <xf numFmtId="0" fontId="6" fillId="34" borderId="10" xfId="0" applyFont="1" applyFill="1" applyBorder="1" applyAlignment="1">
      <alignment vertical="top" wrapText="1"/>
    </xf>
    <xf numFmtId="49" fontId="6" fillId="34" borderId="10" xfId="0" applyNumberFormat="1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2" fontId="13" fillId="34" borderId="10" xfId="0" applyNumberFormat="1" applyFont="1" applyFill="1" applyBorder="1" applyAlignment="1">
      <alignment horizontal="right"/>
    </xf>
    <xf numFmtId="2" fontId="13" fillId="35" borderId="10" xfId="0" applyNumberFormat="1" applyFont="1" applyFill="1" applyBorder="1" applyAlignment="1">
      <alignment horizontal="right"/>
    </xf>
    <xf numFmtId="2" fontId="13" fillId="0" borderId="10" xfId="0" applyNumberFormat="1" applyFont="1" applyFill="1" applyBorder="1" applyAlignment="1">
      <alignment horizontal="right"/>
    </xf>
    <xf numFmtId="2" fontId="13" fillId="0" borderId="10" xfId="0" applyNumberFormat="1" applyFont="1" applyBorder="1" applyAlignment="1">
      <alignment horizontal="right"/>
    </xf>
    <xf numFmtId="2" fontId="11" fillId="0" borderId="10" xfId="0" applyNumberFormat="1" applyFont="1" applyBorder="1" applyAlignment="1">
      <alignment/>
    </xf>
    <xf numFmtId="2" fontId="12" fillId="34" borderId="1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14" fillId="0" borderId="10" xfId="0" applyFont="1" applyBorder="1" applyAlignment="1">
      <alignment vertical="top" wrapText="1"/>
    </xf>
    <xf numFmtId="49" fontId="9" fillId="0" borderId="10" xfId="0" applyNumberFormat="1" applyFont="1" applyBorder="1" applyAlignment="1">
      <alignment horizontal="center" vertical="top"/>
    </xf>
    <xf numFmtId="49" fontId="9" fillId="0" borderId="10" xfId="0" applyNumberFormat="1" applyFont="1" applyBorder="1" applyAlignment="1">
      <alignment vertical="top"/>
    </xf>
    <xf numFmtId="2" fontId="9" fillId="0" borderId="10" xfId="0" applyNumberFormat="1" applyFont="1" applyFill="1" applyBorder="1" applyAlignment="1">
      <alignment horizontal="right" vertical="top"/>
    </xf>
    <xf numFmtId="2" fontId="11" fillId="35" borderId="10" xfId="0" applyNumberFormat="1" applyFont="1" applyFill="1" applyBorder="1" applyAlignment="1">
      <alignment/>
    </xf>
    <xf numFmtId="0" fontId="4" fillId="36" borderId="10" xfId="0" applyFont="1" applyFill="1" applyBorder="1" applyAlignment="1">
      <alignment vertical="top" wrapText="1"/>
    </xf>
    <xf numFmtId="49" fontId="4" fillId="36" borderId="10" xfId="0" applyNumberFormat="1" applyFont="1" applyFill="1" applyBorder="1" applyAlignment="1">
      <alignment horizontal="center" wrapText="1"/>
    </xf>
    <xf numFmtId="0" fontId="7" fillId="36" borderId="10" xfId="0" applyFont="1" applyFill="1" applyBorder="1" applyAlignment="1">
      <alignment horizontal="left" vertical="top" wrapText="1"/>
    </xf>
    <xf numFmtId="49" fontId="7" fillId="36" borderId="10" xfId="0" applyNumberFormat="1" applyFont="1" applyFill="1" applyBorder="1" applyAlignment="1">
      <alignment horizontal="center" vertical="top" shrinkToFit="1"/>
    </xf>
    <xf numFmtId="49" fontId="9" fillId="36" borderId="10" xfId="0" applyNumberFormat="1" applyFont="1" applyFill="1" applyBorder="1" applyAlignment="1">
      <alignment horizontal="center" wrapText="1"/>
    </xf>
    <xf numFmtId="0" fontId="7" fillId="36" borderId="10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2" fontId="4" fillId="36" borderId="10" xfId="0" applyNumberFormat="1" applyFont="1" applyFill="1" applyBorder="1" applyAlignment="1">
      <alignment horizontal="right"/>
    </xf>
    <xf numFmtId="2" fontId="7" fillId="36" borderId="10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2" fontId="12" fillId="35" borderId="10" xfId="0" applyNumberFormat="1" applyFont="1" applyFill="1" applyBorder="1" applyAlignment="1">
      <alignment horizontal="right"/>
    </xf>
    <xf numFmtId="49" fontId="3" fillId="0" borderId="0" xfId="0" applyNumberFormat="1" applyFont="1" applyAlignment="1">
      <alignment horizontal="center"/>
    </xf>
    <xf numFmtId="0" fontId="15" fillId="0" borderId="0" xfId="0" applyFont="1" applyAlignment="1">
      <alignment horizontal="right" wrapText="1"/>
    </xf>
    <xf numFmtId="0" fontId="15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tabSelected="1" zoomScaleSheetLayoutView="90" zoomScalePageLayoutView="0" workbookViewId="0" topLeftCell="A1">
      <selection activeCell="G10" sqref="G10"/>
    </sheetView>
  </sheetViews>
  <sheetFormatPr defaultColWidth="9.00390625" defaultRowHeight="12.75"/>
  <cols>
    <col min="1" max="1" width="74.375" style="0" customWidth="1"/>
    <col min="2" max="2" width="6.625" style="0" customWidth="1"/>
    <col min="3" max="4" width="4.75390625" style="0" customWidth="1"/>
    <col min="5" max="5" width="10.75390625" style="0" customWidth="1"/>
    <col min="6" max="6" width="5.375" style="0" customWidth="1"/>
    <col min="7" max="7" width="11.125" style="0" customWidth="1"/>
  </cols>
  <sheetData>
    <row r="1" spans="1:8" ht="12.75">
      <c r="A1" s="43"/>
      <c r="B1" s="43"/>
      <c r="C1" s="43"/>
      <c r="D1" s="43"/>
      <c r="E1" s="43"/>
      <c r="F1" s="43"/>
      <c r="G1" s="44" t="s">
        <v>62</v>
      </c>
      <c r="H1" s="1"/>
    </row>
    <row r="2" spans="1:7" ht="12.75">
      <c r="A2" s="48" t="s">
        <v>91</v>
      </c>
      <c r="B2" s="48"/>
      <c r="C2" s="48"/>
      <c r="D2" s="48"/>
      <c r="E2" s="48"/>
      <c r="F2" s="48"/>
      <c r="G2" s="48"/>
    </row>
    <row r="3" spans="1:7" ht="12.75">
      <c r="A3" s="48" t="s">
        <v>92</v>
      </c>
      <c r="B3" s="48"/>
      <c r="C3" s="48"/>
      <c r="D3" s="48"/>
      <c r="E3" s="48"/>
      <c r="F3" s="48"/>
      <c r="G3" s="48"/>
    </row>
    <row r="4" spans="1:7" ht="15.75" customHeight="1">
      <c r="A4" s="47" t="s">
        <v>84</v>
      </c>
      <c r="B4" s="47"/>
      <c r="C4" s="47"/>
      <c r="D4" s="47"/>
      <c r="E4" s="47"/>
      <c r="F4" s="47"/>
      <c r="G4" s="47"/>
    </row>
    <row r="5" ht="9" customHeight="1"/>
    <row r="6" spans="1:7" ht="15">
      <c r="A6" s="46" t="s">
        <v>85</v>
      </c>
      <c r="B6" s="46"/>
      <c r="C6" s="46"/>
      <c r="D6" s="46"/>
      <c r="E6" s="46"/>
      <c r="F6" s="46"/>
      <c r="G6" s="46"/>
    </row>
    <row r="7" ht="10.5" customHeight="1"/>
    <row r="8" spans="1:7" ht="12.75">
      <c r="A8" s="2" t="s">
        <v>0</v>
      </c>
      <c r="B8" s="2" t="s">
        <v>13</v>
      </c>
      <c r="C8" s="2" t="s">
        <v>14</v>
      </c>
      <c r="D8" s="2" t="s">
        <v>15</v>
      </c>
      <c r="E8" s="2" t="s">
        <v>22</v>
      </c>
      <c r="F8" s="2" t="s">
        <v>1</v>
      </c>
      <c r="G8" s="18" t="s">
        <v>75</v>
      </c>
    </row>
    <row r="9" spans="1:7" ht="24.75" customHeight="1">
      <c r="A9" s="29" t="s">
        <v>86</v>
      </c>
      <c r="B9" s="30" t="s">
        <v>33</v>
      </c>
      <c r="C9" s="31"/>
      <c r="D9" s="31"/>
      <c r="E9" s="31"/>
      <c r="F9" s="31"/>
      <c r="G9" s="32">
        <f>G10+G37+G42+G58+G67+G73+G86+G52</f>
        <v>4033216</v>
      </c>
    </row>
    <row r="10" spans="1:7" ht="12.75">
      <c r="A10" s="34" t="s">
        <v>5</v>
      </c>
      <c r="B10" s="35" t="s">
        <v>33</v>
      </c>
      <c r="C10" s="35" t="s">
        <v>19</v>
      </c>
      <c r="D10" s="35" t="s">
        <v>16</v>
      </c>
      <c r="E10" s="35"/>
      <c r="F10" s="35"/>
      <c r="G10" s="41">
        <f>G11+G16+G22+G26+G30+G34</f>
        <v>889900</v>
      </c>
    </row>
    <row r="11" spans="1:7" ht="22.5">
      <c r="A11" s="3" t="s">
        <v>34</v>
      </c>
      <c r="B11" s="4" t="s">
        <v>33</v>
      </c>
      <c r="C11" s="5" t="s">
        <v>19</v>
      </c>
      <c r="D11" s="5" t="s">
        <v>21</v>
      </c>
      <c r="E11" s="5"/>
      <c r="F11" s="5"/>
      <c r="G11" s="24">
        <f>G13</f>
        <v>236000</v>
      </c>
    </row>
    <row r="12" spans="1:7" ht="27" customHeight="1">
      <c r="A12" s="6" t="s">
        <v>10</v>
      </c>
      <c r="B12" s="4" t="s">
        <v>33</v>
      </c>
      <c r="C12" s="4" t="s">
        <v>19</v>
      </c>
      <c r="D12" s="4" t="s">
        <v>21</v>
      </c>
      <c r="E12" s="4" t="s">
        <v>76</v>
      </c>
      <c r="F12" s="4"/>
      <c r="G12" s="24">
        <f>G13</f>
        <v>236000</v>
      </c>
    </row>
    <row r="13" spans="1:7" ht="14.25" customHeight="1">
      <c r="A13" s="6" t="s">
        <v>35</v>
      </c>
      <c r="B13" s="4" t="s">
        <v>33</v>
      </c>
      <c r="C13" s="4" t="s">
        <v>19</v>
      </c>
      <c r="D13" s="4" t="s">
        <v>21</v>
      </c>
      <c r="E13" s="4" t="s">
        <v>76</v>
      </c>
      <c r="F13" s="4"/>
      <c r="G13" s="24">
        <f>G15+G14</f>
        <v>236000</v>
      </c>
    </row>
    <row r="14" spans="1:7" ht="14.25" customHeight="1">
      <c r="A14" s="6" t="s">
        <v>9</v>
      </c>
      <c r="B14" s="4" t="s">
        <v>33</v>
      </c>
      <c r="C14" s="4" t="s">
        <v>19</v>
      </c>
      <c r="D14" s="4" t="s">
        <v>21</v>
      </c>
      <c r="E14" s="4" t="s">
        <v>94</v>
      </c>
      <c r="F14" s="4" t="s">
        <v>52</v>
      </c>
      <c r="G14" s="45">
        <v>108600</v>
      </c>
    </row>
    <row r="15" spans="1:7" ht="14.25" customHeight="1">
      <c r="A15" s="6" t="s">
        <v>9</v>
      </c>
      <c r="B15" s="4" t="s">
        <v>33</v>
      </c>
      <c r="C15" s="4" t="s">
        <v>19</v>
      </c>
      <c r="D15" s="4" t="s">
        <v>21</v>
      </c>
      <c r="E15" s="4" t="s">
        <v>93</v>
      </c>
      <c r="F15" s="4" t="s">
        <v>52</v>
      </c>
      <c r="G15" s="20">
        <v>127400</v>
      </c>
    </row>
    <row r="16" spans="1:7" ht="27" customHeight="1">
      <c r="A16" s="3" t="s">
        <v>50</v>
      </c>
      <c r="B16" s="4" t="s">
        <v>33</v>
      </c>
      <c r="C16" s="4" t="s">
        <v>19</v>
      </c>
      <c r="D16" s="4" t="s">
        <v>18</v>
      </c>
      <c r="E16" s="4"/>
      <c r="F16" s="4"/>
      <c r="G16" s="19">
        <f>G19+G21+G20</f>
        <v>539041</v>
      </c>
    </row>
    <row r="17" spans="1:7" ht="25.5" customHeight="1">
      <c r="A17" s="6" t="s">
        <v>10</v>
      </c>
      <c r="B17" s="4" t="s">
        <v>33</v>
      </c>
      <c r="C17" s="4" t="s">
        <v>19</v>
      </c>
      <c r="D17" s="4" t="s">
        <v>18</v>
      </c>
      <c r="E17" s="4" t="s">
        <v>27</v>
      </c>
      <c r="F17" s="4"/>
      <c r="G17" s="19">
        <f>G19+G20+G21</f>
        <v>539041</v>
      </c>
    </row>
    <row r="18" spans="1:7" ht="14.25" customHeight="1">
      <c r="A18" s="6" t="s">
        <v>4</v>
      </c>
      <c r="B18" s="4" t="s">
        <v>33</v>
      </c>
      <c r="C18" s="4" t="s">
        <v>19</v>
      </c>
      <c r="D18" s="4" t="s">
        <v>18</v>
      </c>
      <c r="E18" s="4" t="s">
        <v>59</v>
      </c>
      <c r="F18" s="4"/>
      <c r="G18" s="19">
        <f>G19+G20+G21</f>
        <v>539041</v>
      </c>
    </row>
    <row r="19" spans="1:7" ht="14.25" customHeight="1">
      <c r="A19" s="6" t="s">
        <v>9</v>
      </c>
      <c r="B19" s="4" t="s">
        <v>33</v>
      </c>
      <c r="C19" s="4" t="s">
        <v>19</v>
      </c>
      <c r="D19" s="4" t="s">
        <v>18</v>
      </c>
      <c r="E19" s="4" t="s">
        <v>59</v>
      </c>
      <c r="F19" s="4" t="s">
        <v>52</v>
      </c>
      <c r="G19" s="20">
        <v>107041</v>
      </c>
    </row>
    <row r="20" spans="1:7" ht="14.25" customHeight="1">
      <c r="A20" s="6" t="s">
        <v>9</v>
      </c>
      <c r="B20" s="4" t="s">
        <v>33</v>
      </c>
      <c r="C20" s="4" t="s">
        <v>19</v>
      </c>
      <c r="D20" s="4" t="s">
        <v>18</v>
      </c>
      <c r="E20" s="4" t="s">
        <v>95</v>
      </c>
      <c r="F20" s="4" t="s">
        <v>52</v>
      </c>
      <c r="G20" s="20">
        <v>131035</v>
      </c>
    </row>
    <row r="21" spans="1:7" ht="14.25" customHeight="1">
      <c r="A21" s="6" t="s">
        <v>9</v>
      </c>
      <c r="B21" s="4" t="s">
        <v>33</v>
      </c>
      <c r="C21" s="4" t="s">
        <v>19</v>
      </c>
      <c r="D21" s="4" t="s">
        <v>18</v>
      </c>
      <c r="E21" s="4" t="s">
        <v>79</v>
      </c>
      <c r="F21" s="4" t="s">
        <v>52</v>
      </c>
      <c r="G21" s="20">
        <v>300965</v>
      </c>
    </row>
    <row r="22" spans="1:7" ht="26.25" customHeight="1">
      <c r="A22" s="3" t="s">
        <v>58</v>
      </c>
      <c r="B22" s="4" t="s">
        <v>33</v>
      </c>
      <c r="C22" s="4" t="s">
        <v>19</v>
      </c>
      <c r="D22" s="4" t="s">
        <v>44</v>
      </c>
      <c r="E22" s="4"/>
      <c r="F22" s="4"/>
      <c r="G22" s="21">
        <f>G23</f>
        <v>110000</v>
      </c>
    </row>
    <row r="23" spans="1:7" ht="14.25" customHeight="1">
      <c r="A23" s="6" t="s">
        <v>10</v>
      </c>
      <c r="B23" s="4" t="s">
        <v>33</v>
      </c>
      <c r="C23" s="4" t="s">
        <v>19</v>
      </c>
      <c r="D23" s="4" t="s">
        <v>44</v>
      </c>
      <c r="E23" s="4" t="s">
        <v>27</v>
      </c>
      <c r="F23" s="4"/>
      <c r="G23" s="21">
        <f>G24</f>
        <v>110000</v>
      </c>
    </row>
    <row r="24" spans="1:7" ht="14.25" customHeight="1">
      <c r="A24" s="6" t="s">
        <v>4</v>
      </c>
      <c r="B24" s="4" t="s">
        <v>33</v>
      </c>
      <c r="C24" s="4" t="s">
        <v>19</v>
      </c>
      <c r="D24" s="4" t="s">
        <v>44</v>
      </c>
      <c r="E24" s="4" t="s">
        <v>59</v>
      </c>
      <c r="F24" s="4"/>
      <c r="G24" s="21">
        <f>G25</f>
        <v>110000</v>
      </c>
    </row>
    <row r="25" spans="1:7" ht="14.25" customHeight="1">
      <c r="A25" s="6" t="s">
        <v>9</v>
      </c>
      <c r="B25" s="4" t="s">
        <v>33</v>
      </c>
      <c r="C25" s="4" t="s">
        <v>19</v>
      </c>
      <c r="D25" s="4" t="s">
        <v>44</v>
      </c>
      <c r="E25" s="4" t="s">
        <v>59</v>
      </c>
      <c r="F25" s="4" t="s">
        <v>52</v>
      </c>
      <c r="G25" s="20">
        <v>110000</v>
      </c>
    </row>
    <row r="26" spans="1:7" ht="14.25" customHeight="1">
      <c r="A26" s="6" t="s">
        <v>63</v>
      </c>
      <c r="B26" s="4" t="s">
        <v>33</v>
      </c>
      <c r="C26" s="4" t="s">
        <v>19</v>
      </c>
      <c r="D26" s="4" t="s">
        <v>64</v>
      </c>
      <c r="E26" s="4"/>
      <c r="F26" s="4"/>
      <c r="G26" s="19">
        <f>G29</f>
        <v>2000</v>
      </c>
    </row>
    <row r="27" spans="1:7" ht="14.25" customHeight="1">
      <c r="A27" s="6" t="s">
        <v>63</v>
      </c>
      <c r="B27" s="4" t="s">
        <v>33</v>
      </c>
      <c r="C27" s="4" t="s">
        <v>19</v>
      </c>
      <c r="D27" s="4" t="s">
        <v>64</v>
      </c>
      <c r="E27" s="4" t="s">
        <v>65</v>
      </c>
      <c r="F27" s="4"/>
      <c r="G27" s="19">
        <f>G29</f>
        <v>2000</v>
      </c>
    </row>
    <row r="28" spans="1:7" ht="14.25" customHeight="1">
      <c r="A28" s="6" t="s">
        <v>66</v>
      </c>
      <c r="B28" s="4" t="s">
        <v>33</v>
      </c>
      <c r="C28" s="4" t="s">
        <v>19</v>
      </c>
      <c r="D28" s="4" t="s">
        <v>64</v>
      </c>
      <c r="E28" s="4" t="s">
        <v>67</v>
      </c>
      <c r="F28" s="4"/>
      <c r="G28" s="19">
        <f>G29</f>
        <v>2000</v>
      </c>
    </row>
    <row r="29" spans="1:7" ht="14.25" customHeight="1">
      <c r="A29" s="6" t="s">
        <v>68</v>
      </c>
      <c r="B29" s="4" t="s">
        <v>69</v>
      </c>
      <c r="C29" s="4" t="s">
        <v>19</v>
      </c>
      <c r="D29" s="4" t="s">
        <v>64</v>
      </c>
      <c r="E29" s="4" t="s">
        <v>67</v>
      </c>
      <c r="F29" s="4" t="s">
        <v>70</v>
      </c>
      <c r="G29" s="20">
        <v>2000</v>
      </c>
    </row>
    <row r="30" spans="1:7" ht="14.25" customHeight="1">
      <c r="A30" s="3" t="s">
        <v>6</v>
      </c>
      <c r="B30" s="4" t="s">
        <v>33</v>
      </c>
      <c r="C30" s="5" t="s">
        <v>19</v>
      </c>
      <c r="D30" s="5" t="s">
        <v>23</v>
      </c>
      <c r="E30" s="7"/>
      <c r="F30" s="5"/>
      <c r="G30" s="22">
        <f>G31</f>
        <v>1500</v>
      </c>
    </row>
    <row r="31" spans="1:7" ht="15" customHeight="1">
      <c r="A31" s="6" t="s">
        <v>51</v>
      </c>
      <c r="B31" s="4" t="s">
        <v>33</v>
      </c>
      <c r="C31" s="4" t="s">
        <v>19</v>
      </c>
      <c r="D31" s="4" t="s">
        <v>23</v>
      </c>
      <c r="E31" s="8" t="s">
        <v>28</v>
      </c>
      <c r="F31" s="4"/>
      <c r="G31" s="22">
        <f>G32</f>
        <v>1500</v>
      </c>
    </row>
    <row r="32" spans="1:7" ht="15" customHeight="1">
      <c r="A32" s="9" t="s">
        <v>7</v>
      </c>
      <c r="B32" s="4" t="s">
        <v>33</v>
      </c>
      <c r="C32" s="4" t="s">
        <v>19</v>
      </c>
      <c r="D32" s="4" t="s">
        <v>23</v>
      </c>
      <c r="E32" s="8" t="s">
        <v>29</v>
      </c>
      <c r="F32" s="4"/>
      <c r="G32" s="22">
        <f>G33</f>
        <v>1500</v>
      </c>
    </row>
    <row r="33" spans="1:7" ht="15" customHeight="1">
      <c r="A33" s="6" t="s">
        <v>9</v>
      </c>
      <c r="B33" s="4" t="s">
        <v>33</v>
      </c>
      <c r="C33" s="4" t="s">
        <v>19</v>
      </c>
      <c r="D33" s="4" t="s">
        <v>23</v>
      </c>
      <c r="E33" s="8" t="s">
        <v>29</v>
      </c>
      <c r="F33" s="4" t="s">
        <v>52</v>
      </c>
      <c r="G33" s="20">
        <v>1500</v>
      </c>
    </row>
    <row r="34" spans="1:7" ht="15" customHeight="1">
      <c r="A34" s="9" t="s">
        <v>36</v>
      </c>
      <c r="B34" s="4" t="s">
        <v>33</v>
      </c>
      <c r="C34" s="10" t="s">
        <v>19</v>
      </c>
      <c r="D34" s="10" t="s">
        <v>23</v>
      </c>
      <c r="E34" s="10" t="s">
        <v>45</v>
      </c>
      <c r="F34" s="10"/>
      <c r="G34" s="22">
        <f>G35</f>
        <v>1359</v>
      </c>
    </row>
    <row r="35" spans="1:7" ht="15" customHeight="1">
      <c r="A35" s="6" t="s">
        <v>46</v>
      </c>
      <c r="B35" s="4" t="s">
        <v>33</v>
      </c>
      <c r="C35" s="10" t="s">
        <v>19</v>
      </c>
      <c r="D35" s="10" t="s">
        <v>23</v>
      </c>
      <c r="E35" s="10" t="s">
        <v>37</v>
      </c>
      <c r="F35" s="10"/>
      <c r="G35" s="22">
        <f>G36</f>
        <v>1359</v>
      </c>
    </row>
    <row r="36" spans="1:7" ht="15" customHeight="1">
      <c r="A36" s="6" t="s">
        <v>9</v>
      </c>
      <c r="B36" s="4" t="s">
        <v>33</v>
      </c>
      <c r="C36" s="10" t="s">
        <v>19</v>
      </c>
      <c r="D36" s="10" t="s">
        <v>23</v>
      </c>
      <c r="E36" s="10" t="s">
        <v>37</v>
      </c>
      <c r="F36" s="10" t="s">
        <v>52</v>
      </c>
      <c r="G36" s="20">
        <v>1359</v>
      </c>
    </row>
    <row r="37" spans="1:7" ht="14.25" customHeight="1">
      <c r="A37" s="36" t="s">
        <v>24</v>
      </c>
      <c r="B37" s="35" t="s">
        <v>33</v>
      </c>
      <c r="C37" s="37" t="s">
        <v>21</v>
      </c>
      <c r="D37" s="37" t="s">
        <v>16</v>
      </c>
      <c r="E37" s="37"/>
      <c r="F37" s="37"/>
      <c r="G37" s="41">
        <f>G38</f>
        <v>56500</v>
      </c>
    </row>
    <row r="38" spans="1:7" ht="14.25" customHeight="1">
      <c r="A38" s="11" t="s">
        <v>25</v>
      </c>
      <c r="B38" s="4" t="s">
        <v>33</v>
      </c>
      <c r="C38" s="12" t="s">
        <v>21</v>
      </c>
      <c r="D38" s="12" t="s">
        <v>20</v>
      </c>
      <c r="E38" s="12"/>
      <c r="F38" s="12"/>
      <c r="G38" s="22">
        <f>G39</f>
        <v>56500</v>
      </c>
    </row>
    <row r="39" spans="1:7" ht="14.25" customHeight="1">
      <c r="A39" s="9" t="s">
        <v>11</v>
      </c>
      <c r="B39" s="4" t="s">
        <v>33</v>
      </c>
      <c r="C39" s="10" t="s">
        <v>21</v>
      </c>
      <c r="D39" s="10" t="s">
        <v>20</v>
      </c>
      <c r="E39" s="10" t="s">
        <v>28</v>
      </c>
      <c r="F39" s="10"/>
      <c r="G39" s="22">
        <f>G40</f>
        <v>56500</v>
      </c>
    </row>
    <row r="40" spans="1:7" ht="24.75" customHeight="1">
      <c r="A40" s="9" t="s">
        <v>12</v>
      </c>
      <c r="B40" s="4" t="s">
        <v>33</v>
      </c>
      <c r="C40" s="13" t="s">
        <v>21</v>
      </c>
      <c r="D40" s="13" t="s">
        <v>20</v>
      </c>
      <c r="E40" s="13" t="s">
        <v>30</v>
      </c>
      <c r="F40" s="13"/>
      <c r="G40" s="22">
        <f>G41</f>
        <v>56500</v>
      </c>
    </row>
    <row r="41" spans="1:7" ht="14.25" customHeight="1">
      <c r="A41" s="6" t="s">
        <v>9</v>
      </c>
      <c r="B41" s="4" t="s">
        <v>33</v>
      </c>
      <c r="C41" s="10" t="s">
        <v>21</v>
      </c>
      <c r="D41" s="10" t="s">
        <v>20</v>
      </c>
      <c r="E41" s="10" t="s">
        <v>30</v>
      </c>
      <c r="F41" s="10" t="s">
        <v>52</v>
      </c>
      <c r="G41" s="20">
        <v>56500</v>
      </c>
    </row>
    <row r="42" spans="1:7" ht="17.25" customHeight="1">
      <c r="A42" s="34" t="s">
        <v>38</v>
      </c>
      <c r="B42" s="35" t="s">
        <v>33</v>
      </c>
      <c r="C42" s="35" t="s">
        <v>20</v>
      </c>
      <c r="D42" s="35" t="s">
        <v>16</v>
      </c>
      <c r="E42" s="35"/>
      <c r="F42" s="35"/>
      <c r="G42" s="41">
        <f>G43</f>
        <v>1633197</v>
      </c>
    </row>
    <row r="43" spans="1:7" ht="14.25" customHeight="1">
      <c r="A43" s="14" t="s">
        <v>39</v>
      </c>
      <c r="B43" s="15" t="s">
        <v>33</v>
      </c>
      <c r="C43" s="15" t="s">
        <v>20</v>
      </c>
      <c r="D43" s="15" t="s">
        <v>40</v>
      </c>
      <c r="E43" s="15"/>
      <c r="F43" s="15"/>
      <c r="G43" s="19">
        <f>G48+G47+G45+G46</f>
        <v>1633197</v>
      </c>
    </row>
    <row r="44" spans="1:7" ht="14.25" customHeight="1">
      <c r="A44" s="6" t="s">
        <v>9</v>
      </c>
      <c r="B44" s="15" t="s">
        <v>33</v>
      </c>
      <c r="C44" s="15" t="s">
        <v>20</v>
      </c>
      <c r="D44" s="15" t="s">
        <v>40</v>
      </c>
      <c r="E44" s="4" t="s">
        <v>76</v>
      </c>
      <c r="F44" s="15"/>
      <c r="G44" s="19">
        <f>G47+G45+G46</f>
        <v>1326000</v>
      </c>
    </row>
    <row r="45" spans="1:7" ht="14.25" customHeight="1">
      <c r="A45" s="6" t="s">
        <v>9</v>
      </c>
      <c r="B45" s="15" t="s">
        <v>33</v>
      </c>
      <c r="C45" s="15" t="s">
        <v>20</v>
      </c>
      <c r="D45" s="15" t="s">
        <v>40</v>
      </c>
      <c r="E45" s="4" t="s">
        <v>97</v>
      </c>
      <c r="F45" s="15"/>
      <c r="G45" s="20">
        <v>1261608</v>
      </c>
    </row>
    <row r="46" spans="1:7" ht="14.25" customHeight="1">
      <c r="A46" s="6" t="s">
        <v>9</v>
      </c>
      <c r="B46" s="15" t="s">
        <v>33</v>
      </c>
      <c r="C46" s="15" t="s">
        <v>20</v>
      </c>
      <c r="D46" s="15" t="s">
        <v>40</v>
      </c>
      <c r="E46" s="4" t="s">
        <v>96</v>
      </c>
      <c r="F46" s="15" t="s">
        <v>52</v>
      </c>
      <c r="G46" s="20">
        <v>23400</v>
      </c>
    </row>
    <row r="47" spans="1:7" ht="14.25" customHeight="1">
      <c r="A47" s="6" t="s">
        <v>9</v>
      </c>
      <c r="B47" s="15" t="s">
        <v>33</v>
      </c>
      <c r="C47" s="15" t="s">
        <v>20</v>
      </c>
      <c r="D47" s="15" t="s">
        <v>40</v>
      </c>
      <c r="E47" s="4" t="s">
        <v>78</v>
      </c>
      <c r="F47" s="15" t="s">
        <v>52</v>
      </c>
      <c r="G47" s="20">
        <v>40992</v>
      </c>
    </row>
    <row r="48" spans="1:7" ht="14.25" customHeight="1">
      <c r="A48" s="16" t="s">
        <v>2</v>
      </c>
      <c r="B48" s="17" t="s">
        <v>33</v>
      </c>
      <c r="C48" s="17" t="s">
        <v>20</v>
      </c>
      <c r="D48" s="17" t="s">
        <v>40</v>
      </c>
      <c r="E48" s="17" t="s">
        <v>26</v>
      </c>
      <c r="F48" s="17"/>
      <c r="G48" s="19">
        <f>G49</f>
        <v>307197</v>
      </c>
    </row>
    <row r="49" spans="1:7" ht="24.75" customHeight="1">
      <c r="A49" s="16" t="s">
        <v>87</v>
      </c>
      <c r="B49" s="17" t="s">
        <v>33</v>
      </c>
      <c r="C49" s="17" t="s">
        <v>20</v>
      </c>
      <c r="D49" s="17" t="s">
        <v>40</v>
      </c>
      <c r="E49" s="17" t="s">
        <v>53</v>
      </c>
      <c r="F49" s="17"/>
      <c r="G49" s="19">
        <f>G50</f>
        <v>307197</v>
      </c>
    </row>
    <row r="50" spans="1:7" ht="18" customHeight="1">
      <c r="A50" s="16" t="s">
        <v>88</v>
      </c>
      <c r="B50" s="17" t="s">
        <v>33</v>
      </c>
      <c r="C50" s="17" t="s">
        <v>20</v>
      </c>
      <c r="D50" s="17" t="s">
        <v>40</v>
      </c>
      <c r="E50" s="17" t="s">
        <v>57</v>
      </c>
      <c r="F50" s="17"/>
      <c r="G50" s="19">
        <f>G51</f>
        <v>307197</v>
      </c>
    </row>
    <row r="51" spans="1:7" ht="15" customHeight="1">
      <c r="A51" s="6" t="s">
        <v>9</v>
      </c>
      <c r="B51" s="17" t="s">
        <v>33</v>
      </c>
      <c r="C51" s="17" t="s">
        <v>20</v>
      </c>
      <c r="D51" s="17" t="s">
        <v>40</v>
      </c>
      <c r="E51" s="17" t="s">
        <v>57</v>
      </c>
      <c r="F51" s="17" t="s">
        <v>52</v>
      </c>
      <c r="G51" s="20">
        <v>307197</v>
      </c>
    </row>
    <row r="52" spans="1:7" ht="15" customHeight="1">
      <c r="A52" s="34" t="s">
        <v>60</v>
      </c>
      <c r="B52" s="35" t="s">
        <v>33</v>
      </c>
      <c r="C52" s="35" t="s">
        <v>18</v>
      </c>
      <c r="D52" s="35" t="s">
        <v>16</v>
      </c>
      <c r="E52" s="35"/>
      <c r="F52" s="35"/>
      <c r="G52" s="41">
        <f>G53</f>
        <v>19660</v>
      </c>
    </row>
    <row r="53" spans="1:7" ht="15" customHeight="1">
      <c r="A53" s="6" t="s">
        <v>98</v>
      </c>
      <c r="B53" s="17" t="s">
        <v>33</v>
      </c>
      <c r="C53" s="17" t="s">
        <v>18</v>
      </c>
      <c r="D53" s="17" t="s">
        <v>99</v>
      </c>
      <c r="E53" s="17"/>
      <c r="F53" s="17"/>
      <c r="G53" s="21">
        <f>G54</f>
        <v>19660</v>
      </c>
    </row>
    <row r="54" spans="1:7" ht="15" customHeight="1">
      <c r="A54" s="6" t="s">
        <v>100</v>
      </c>
      <c r="B54" s="17" t="s">
        <v>33</v>
      </c>
      <c r="C54" s="17" t="s">
        <v>18</v>
      </c>
      <c r="D54" s="17" t="s">
        <v>99</v>
      </c>
      <c r="E54" s="17" t="s">
        <v>102</v>
      </c>
      <c r="F54" s="17"/>
      <c r="G54" s="21">
        <f>G55</f>
        <v>19660</v>
      </c>
    </row>
    <row r="55" spans="1:7" ht="23.25" customHeight="1">
      <c r="A55" s="6" t="s">
        <v>101</v>
      </c>
      <c r="B55" s="17" t="s">
        <v>33</v>
      </c>
      <c r="C55" s="17" t="s">
        <v>18</v>
      </c>
      <c r="D55" s="17" t="s">
        <v>99</v>
      </c>
      <c r="E55" s="17" t="s">
        <v>103</v>
      </c>
      <c r="F55" s="17"/>
      <c r="G55" s="21">
        <f>G56</f>
        <v>19660</v>
      </c>
    </row>
    <row r="56" spans="1:7" ht="22.5" customHeight="1">
      <c r="A56" s="6" t="s">
        <v>104</v>
      </c>
      <c r="B56" s="17" t="s">
        <v>33</v>
      </c>
      <c r="C56" s="17" t="s">
        <v>18</v>
      </c>
      <c r="D56" s="17" t="s">
        <v>99</v>
      </c>
      <c r="E56" s="17" t="s">
        <v>103</v>
      </c>
      <c r="F56" s="17"/>
      <c r="G56" s="19">
        <v>19660</v>
      </c>
    </row>
    <row r="57" spans="1:7" ht="15" customHeight="1">
      <c r="A57" s="6" t="s">
        <v>105</v>
      </c>
      <c r="B57" s="17" t="s">
        <v>33</v>
      </c>
      <c r="C57" s="17" t="s">
        <v>18</v>
      </c>
      <c r="D57" s="17" t="s">
        <v>99</v>
      </c>
      <c r="E57" s="17" t="s">
        <v>103</v>
      </c>
      <c r="F57" s="17" t="s">
        <v>106</v>
      </c>
      <c r="G57" s="20">
        <v>19660</v>
      </c>
    </row>
    <row r="58" spans="1:7" ht="15" customHeight="1">
      <c r="A58" s="34" t="s">
        <v>47</v>
      </c>
      <c r="B58" s="38" t="s">
        <v>33</v>
      </c>
      <c r="C58" s="38" t="s">
        <v>41</v>
      </c>
      <c r="D58" s="38" t="s">
        <v>16</v>
      </c>
      <c r="E58" s="38"/>
      <c r="F58" s="38"/>
      <c r="G58" s="41">
        <f>G59+G63+G66</f>
        <v>291295</v>
      </c>
    </row>
    <row r="59" spans="1:7" ht="14.25" customHeight="1">
      <c r="A59" s="14" t="s">
        <v>42</v>
      </c>
      <c r="B59" s="15" t="s">
        <v>33</v>
      </c>
      <c r="C59" s="15" t="s">
        <v>41</v>
      </c>
      <c r="D59" s="15" t="s">
        <v>20</v>
      </c>
      <c r="E59" s="15"/>
      <c r="F59" s="15"/>
      <c r="G59" s="19">
        <f>G62</f>
        <v>34400</v>
      </c>
    </row>
    <row r="60" spans="1:7" ht="14.25" customHeight="1">
      <c r="A60" s="16" t="s">
        <v>2</v>
      </c>
      <c r="B60" s="15" t="s">
        <v>33</v>
      </c>
      <c r="C60" s="15" t="s">
        <v>41</v>
      </c>
      <c r="D60" s="15" t="s">
        <v>20</v>
      </c>
      <c r="E60" s="15" t="s">
        <v>76</v>
      </c>
      <c r="F60" s="15"/>
      <c r="G60" s="19">
        <f>G62</f>
        <v>34400</v>
      </c>
    </row>
    <row r="61" spans="1:7" ht="14.25" customHeight="1">
      <c r="A61" s="16" t="s">
        <v>2</v>
      </c>
      <c r="B61" s="15" t="s">
        <v>33</v>
      </c>
      <c r="C61" s="15" t="s">
        <v>41</v>
      </c>
      <c r="D61" s="15" t="s">
        <v>20</v>
      </c>
      <c r="E61" s="15" t="s">
        <v>80</v>
      </c>
      <c r="F61" s="15"/>
      <c r="G61" s="19">
        <f>G62</f>
        <v>34400</v>
      </c>
    </row>
    <row r="62" spans="1:7" ht="14.25" customHeight="1">
      <c r="A62" s="16" t="s">
        <v>2</v>
      </c>
      <c r="B62" s="15" t="s">
        <v>33</v>
      </c>
      <c r="C62" s="15" t="s">
        <v>41</v>
      </c>
      <c r="D62" s="15" t="s">
        <v>20</v>
      </c>
      <c r="E62" s="15" t="s">
        <v>81</v>
      </c>
      <c r="F62" s="15"/>
      <c r="G62" s="20">
        <v>34400</v>
      </c>
    </row>
    <row r="63" spans="1:7" ht="14.25" customHeight="1">
      <c r="A63" s="14" t="s">
        <v>108</v>
      </c>
      <c r="B63" s="15" t="s">
        <v>33</v>
      </c>
      <c r="C63" s="15" t="s">
        <v>41</v>
      </c>
      <c r="D63" s="15" t="s">
        <v>41</v>
      </c>
      <c r="E63" s="15" t="s">
        <v>107</v>
      </c>
      <c r="F63" s="15" t="s">
        <v>52</v>
      </c>
      <c r="G63" s="20">
        <v>243992</v>
      </c>
    </row>
    <row r="64" spans="1:7" ht="29.25" customHeight="1">
      <c r="A64" s="16" t="s">
        <v>89</v>
      </c>
      <c r="B64" s="15" t="s">
        <v>33</v>
      </c>
      <c r="C64" s="15" t="s">
        <v>41</v>
      </c>
      <c r="D64" s="15" t="s">
        <v>20</v>
      </c>
      <c r="E64" s="15" t="s">
        <v>53</v>
      </c>
      <c r="F64" s="15"/>
      <c r="G64" s="19">
        <f>G65</f>
        <v>12903</v>
      </c>
    </row>
    <row r="65" spans="1:7" ht="18" customHeight="1">
      <c r="A65" s="16" t="s">
        <v>61</v>
      </c>
      <c r="B65" s="17" t="s">
        <v>33</v>
      </c>
      <c r="C65" s="17" t="s">
        <v>41</v>
      </c>
      <c r="D65" s="17" t="s">
        <v>20</v>
      </c>
      <c r="E65" s="17" t="s">
        <v>57</v>
      </c>
      <c r="F65" s="17"/>
      <c r="G65" s="19">
        <f>G66</f>
        <v>12903</v>
      </c>
    </row>
    <row r="66" spans="1:7" ht="16.5" customHeight="1">
      <c r="A66" s="6" t="s">
        <v>9</v>
      </c>
      <c r="B66" s="17" t="s">
        <v>33</v>
      </c>
      <c r="C66" s="17" t="s">
        <v>41</v>
      </c>
      <c r="D66" s="17" t="s">
        <v>20</v>
      </c>
      <c r="E66" s="17" t="s">
        <v>57</v>
      </c>
      <c r="F66" s="17" t="s">
        <v>52</v>
      </c>
      <c r="G66" s="20">
        <v>12903</v>
      </c>
    </row>
    <row r="67" spans="1:7" ht="17.25" customHeight="1">
      <c r="A67" s="34" t="s">
        <v>43</v>
      </c>
      <c r="B67" s="35" t="s">
        <v>33</v>
      </c>
      <c r="C67" s="35" t="s">
        <v>44</v>
      </c>
      <c r="D67" s="35" t="s">
        <v>16</v>
      </c>
      <c r="E67" s="35"/>
      <c r="F67" s="35"/>
      <c r="G67" s="41">
        <f>G68</f>
        <v>0</v>
      </c>
    </row>
    <row r="68" spans="1:7" ht="15" customHeight="1">
      <c r="A68" s="6" t="s">
        <v>48</v>
      </c>
      <c r="B68" s="17" t="s">
        <v>33</v>
      </c>
      <c r="C68" s="17" t="s">
        <v>44</v>
      </c>
      <c r="D68" s="17" t="s">
        <v>20</v>
      </c>
      <c r="E68" s="17"/>
      <c r="F68" s="17"/>
      <c r="G68" s="19">
        <f>G69</f>
        <v>0</v>
      </c>
    </row>
    <row r="69" spans="1:7" ht="11.25" customHeight="1">
      <c r="A69" s="16" t="s">
        <v>2</v>
      </c>
      <c r="B69" s="17" t="s">
        <v>33</v>
      </c>
      <c r="C69" s="17" t="s">
        <v>44</v>
      </c>
      <c r="D69" s="17" t="s">
        <v>20</v>
      </c>
      <c r="E69" s="17" t="s">
        <v>26</v>
      </c>
      <c r="F69" s="17"/>
      <c r="G69" s="19">
        <f>G70</f>
        <v>0</v>
      </c>
    </row>
    <row r="70" spans="1:7" ht="27" customHeight="1">
      <c r="A70" s="16" t="s">
        <v>89</v>
      </c>
      <c r="B70" s="17" t="s">
        <v>33</v>
      </c>
      <c r="C70" s="17" t="s">
        <v>44</v>
      </c>
      <c r="D70" s="17" t="s">
        <v>20</v>
      </c>
      <c r="E70" s="17" t="s">
        <v>53</v>
      </c>
      <c r="F70" s="17"/>
      <c r="G70" s="19">
        <f>G71</f>
        <v>0</v>
      </c>
    </row>
    <row r="71" spans="1:7" ht="15" customHeight="1">
      <c r="A71" s="6" t="s">
        <v>49</v>
      </c>
      <c r="B71" s="17" t="s">
        <v>33</v>
      </c>
      <c r="C71" s="17" t="s">
        <v>44</v>
      </c>
      <c r="D71" s="17" t="s">
        <v>20</v>
      </c>
      <c r="E71" s="17" t="s">
        <v>57</v>
      </c>
      <c r="F71" s="17"/>
      <c r="G71" s="19">
        <f>G72</f>
        <v>0</v>
      </c>
    </row>
    <row r="72" spans="1:7" ht="13.5" customHeight="1">
      <c r="A72" s="6" t="s">
        <v>9</v>
      </c>
      <c r="B72" s="17" t="s">
        <v>33</v>
      </c>
      <c r="C72" s="17" t="s">
        <v>44</v>
      </c>
      <c r="D72" s="17" t="s">
        <v>20</v>
      </c>
      <c r="E72" s="17" t="s">
        <v>57</v>
      </c>
      <c r="F72" s="17" t="s">
        <v>52</v>
      </c>
      <c r="G72" s="20"/>
    </row>
    <row r="73" spans="1:7" ht="17.25" customHeight="1">
      <c r="A73" s="34" t="s">
        <v>31</v>
      </c>
      <c r="B73" s="35" t="s">
        <v>33</v>
      </c>
      <c r="C73" s="35" t="s">
        <v>17</v>
      </c>
      <c r="D73" s="35" t="s">
        <v>16</v>
      </c>
      <c r="E73" s="35"/>
      <c r="F73" s="35"/>
      <c r="G73" s="41">
        <f>G74</f>
        <v>1121808</v>
      </c>
    </row>
    <row r="74" spans="1:7" ht="16.5" customHeight="1">
      <c r="A74" s="3" t="s">
        <v>3</v>
      </c>
      <c r="B74" s="4" t="s">
        <v>33</v>
      </c>
      <c r="C74" s="5" t="s">
        <v>17</v>
      </c>
      <c r="D74" s="5" t="s">
        <v>19</v>
      </c>
      <c r="E74" s="5"/>
      <c r="F74" s="5"/>
      <c r="G74" s="22">
        <f>G77+G78+G79+G83+G85</f>
        <v>1121808</v>
      </c>
    </row>
    <row r="75" spans="1:7" ht="16.5" customHeight="1">
      <c r="A75" s="16" t="s">
        <v>2</v>
      </c>
      <c r="B75" s="4" t="s">
        <v>33</v>
      </c>
      <c r="C75" s="4" t="s">
        <v>17</v>
      </c>
      <c r="D75" s="4" t="s">
        <v>19</v>
      </c>
      <c r="E75" s="5" t="s">
        <v>76</v>
      </c>
      <c r="F75" s="5"/>
      <c r="G75" s="22">
        <f>G77+G78+G79</f>
        <v>688008</v>
      </c>
    </row>
    <row r="76" spans="1:7" ht="16.5" customHeight="1">
      <c r="A76" s="6" t="s">
        <v>90</v>
      </c>
      <c r="B76" s="4" t="s">
        <v>33</v>
      </c>
      <c r="C76" s="4" t="s">
        <v>17</v>
      </c>
      <c r="D76" s="4" t="s">
        <v>19</v>
      </c>
      <c r="E76" s="5" t="s">
        <v>77</v>
      </c>
      <c r="F76" s="5"/>
      <c r="G76" s="22">
        <f>G77+G78</f>
        <v>658983</v>
      </c>
    </row>
    <row r="77" spans="1:7" ht="16.5" customHeight="1">
      <c r="A77" s="9" t="s">
        <v>32</v>
      </c>
      <c r="B77" s="4" t="s">
        <v>33</v>
      </c>
      <c r="C77" s="4" t="s">
        <v>17</v>
      </c>
      <c r="D77" s="4" t="s">
        <v>19</v>
      </c>
      <c r="E77" s="5" t="s">
        <v>83</v>
      </c>
      <c r="F77" s="5" t="s">
        <v>8</v>
      </c>
      <c r="G77" s="20">
        <v>317269</v>
      </c>
    </row>
    <row r="78" spans="1:7" ht="16.5" customHeight="1">
      <c r="A78" s="9" t="s">
        <v>32</v>
      </c>
      <c r="B78" s="4" t="s">
        <v>33</v>
      </c>
      <c r="C78" s="4" t="s">
        <v>17</v>
      </c>
      <c r="D78" s="4" t="s">
        <v>19</v>
      </c>
      <c r="E78" s="5" t="s">
        <v>82</v>
      </c>
      <c r="F78" s="5" t="s">
        <v>8</v>
      </c>
      <c r="G78" s="20">
        <v>341714</v>
      </c>
    </row>
    <row r="79" spans="1:7" ht="16.5" customHeight="1">
      <c r="A79" s="9" t="s">
        <v>32</v>
      </c>
      <c r="B79" s="4" t="s">
        <v>33</v>
      </c>
      <c r="C79" s="4" t="s">
        <v>17</v>
      </c>
      <c r="D79" s="4" t="s">
        <v>19</v>
      </c>
      <c r="E79" s="5" t="s">
        <v>111</v>
      </c>
      <c r="F79" s="5" t="s">
        <v>8</v>
      </c>
      <c r="G79" s="20">
        <v>29025</v>
      </c>
    </row>
    <row r="80" spans="1:7" ht="12.75">
      <c r="A80" s="16" t="s">
        <v>2</v>
      </c>
      <c r="B80" s="4" t="s">
        <v>33</v>
      </c>
      <c r="C80" s="4" t="s">
        <v>17</v>
      </c>
      <c r="D80" s="4" t="s">
        <v>19</v>
      </c>
      <c r="E80" s="4" t="s">
        <v>26</v>
      </c>
      <c r="F80" s="4"/>
      <c r="G80" s="22">
        <f>G82+G84</f>
        <v>433800</v>
      </c>
    </row>
    <row r="81" spans="1:7" ht="14.25" customHeight="1">
      <c r="A81" s="6" t="s">
        <v>90</v>
      </c>
      <c r="B81" s="4" t="s">
        <v>33</v>
      </c>
      <c r="C81" s="4" t="s">
        <v>17</v>
      </c>
      <c r="D81" s="4" t="s">
        <v>19</v>
      </c>
      <c r="E81" s="4" t="s">
        <v>54</v>
      </c>
      <c r="F81" s="4"/>
      <c r="G81" s="22">
        <f>G83+G85</f>
        <v>433800</v>
      </c>
    </row>
    <row r="82" spans="1:7" ht="12.75">
      <c r="A82" s="6" t="s">
        <v>56</v>
      </c>
      <c r="B82" s="4" t="s">
        <v>33</v>
      </c>
      <c r="C82" s="4" t="s">
        <v>17</v>
      </c>
      <c r="D82" s="4" t="s">
        <v>19</v>
      </c>
      <c r="E82" s="4" t="s">
        <v>109</v>
      </c>
      <c r="F82" s="4"/>
      <c r="G82" s="22">
        <f>G83</f>
        <v>242600</v>
      </c>
    </row>
    <row r="83" spans="1:7" ht="12.75">
      <c r="A83" s="9" t="s">
        <v>32</v>
      </c>
      <c r="B83" s="4" t="s">
        <v>33</v>
      </c>
      <c r="C83" s="4" t="s">
        <v>17</v>
      </c>
      <c r="D83" s="4" t="s">
        <v>19</v>
      </c>
      <c r="E83" s="4" t="s">
        <v>109</v>
      </c>
      <c r="F83" s="4" t="s">
        <v>8</v>
      </c>
      <c r="G83" s="20">
        <v>242600</v>
      </c>
    </row>
    <row r="84" spans="1:7" ht="15" customHeight="1">
      <c r="A84" s="6" t="s">
        <v>55</v>
      </c>
      <c r="B84" s="4" t="s">
        <v>33</v>
      </c>
      <c r="C84" s="4" t="s">
        <v>17</v>
      </c>
      <c r="D84" s="4" t="s">
        <v>19</v>
      </c>
      <c r="E84" s="4" t="s">
        <v>110</v>
      </c>
      <c r="F84" s="4"/>
      <c r="G84" s="22">
        <f>G85</f>
        <v>191200</v>
      </c>
    </row>
    <row r="85" spans="1:7" ht="12.75">
      <c r="A85" s="9" t="s">
        <v>32</v>
      </c>
      <c r="B85" s="4" t="s">
        <v>33</v>
      </c>
      <c r="C85" s="4" t="s">
        <v>17</v>
      </c>
      <c r="D85" s="4" t="s">
        <v>19</v>
      </c>
      <c r="E85" s="4" t="s">
        <v>110</v>
      </c>
      <c r="F85" s="4" t="s">
        <v>8</v>
      </c>
      <c r="G85" s="20">
        <v>191200</v>
      </c>
    </row>
    <row r="86" spans="1:7" ht="12.75">
      <c r="A86" s="39" t="s">
        <v>71</v>
      </c>
      <c r="B86" s="35" t="s">
        <v>33</v>
      </c>
      <c r="C86" s="35" t="s">
        <v>40</v>
      </c>
      <c r="D86" s="39"/>
      <c r="E86" s="40"/>
      <c r="F86" s="40"/>
      <c r="G86" s="42">
        <f>G88</f>
        <v>20856</v>
      </c>
    </row>
    <row r="87" spans="1:7" ht="12.75">
      <c r="A87" s="26" t="s">
        <v>72</v>
      </c>
      <c r="B87" s="4" t="s">
        <v>33</v>
      </c>
      <c r="C87" s="5" t="s">
        <v>40</v>
      </c>
      <c r="D87" s="5" t="s">
        <v>20</v>
      </c>
      <c r="E87" s="26"/>
      <c r="F87" s="26"/>
      <c r="G87" s="23">
        <f>G88</f>
        <v>20856</v>
      </c>
    </row>
    <row r="88" spans="1:7" ht="35.25" customHeight="1">
      <c r="A88" s="27" t="s">
        <v>74</v>
      </c>
      <c r="B88" s="4" t="s">
        <v>33</v>
      </c>
      <c r="C88" s="5" t="s">
        <v>40</v>
      </c>
      <c r="D88" s="5" t="s">
        <v>20</v>
      </c>
      <c r="E88" s="28" t="s">
        <v>73</v>
      </c>
      <c r="F88" s="28">
        <v>986</v>
      </c>
      <c r="G88" s="33">
        <v>20856</v>
      </c>
    </row>
    <row r="89" spans="1:7" ht="12.75">
      <c r="A89" s="25"/>
      <c r="B89" s="25"/>
      <c r="C89" s="25"/>
      <c r="D89" s="25"/>
      <c r="E89" s="25"/>
      <c r="F89" s="25"/>
      <c r="G89" s="25"/>
    </row>
  </sheetData>
  <sheetProtection/>
  <mergeCells count="4">
    <mergeCell ref="A6:G6"/>
    <mergeCell ref="A4:G4"/>
    <mergeCell ref="A2:G2"/>
    <mergeCell ref="A3:G3"/>
  </mergeCells>
  <printOptions/>
  <pageMargins left="0.69" right="0.2" top="0.42" bottom="0.32" header="0.17" footer="0.25"/>
  <pageSetup fitToHeight="8" fitToWidth="0" horizontalDpi="600" verticalDpi="600" orientation="portrait" paperSize="9" scale="8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Bud-4</dc:creator>
  <cp:keywords/>
  <dc:description/>
  <cp:lastModifiedBy>Пользователь</cp:lastModifiedBy>
  <cp:lastPrinted>2013-10-25T06:04:56Z</cp:lastPrinted>
  <dcterms:created xsi:type="dcterms:W3CDTF">2007-06-06T09:55:45Z</dcterms:created>
  <dcterms:modified xsi:type="dcterms:W3CDTF">2013-11-25T04:59:18Z</dcterms:modified>
  <cp:category/>
  <cp:version/>
  <cp:contentType/>
  <cp:contentStatus/>
</cp:coreProperties>
</file>