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8 (ведом. 2016-2017г.)" sheetId="1" r:id="rId1"/>
  </sheets>
  <definedNames/>
  <calcPr fullCalcOnLoad="1"/>
</workbook>
</file>

<file path=xl/sharedStrings.xml><?xml version="1.0" encoding="utf-8"?>
<sst xmlns="http://schemas.openxmlformats.org/spreadsheetml/2006/main" count="1214" uniqueCount="224">
  <si>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</si>
  <si>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</si>
  <si>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</si>
  <si>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</si>
  <si>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</si>
  <si>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</si>
  <si>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</si>
  <si>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</si>
  <si>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</si>
  <si>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</si>
  <si>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</si>
  <si>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</si>
  <si>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</si>
  <si>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</si>
  <si>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Другие вопросы в области национальной экономики</t>
  </si>
  <si>
    <t>Природоохранные мероприятия</t>
  </si>
  <si>
    <t>083</t>
  </si>
  <si>
    <t>098</t>
  </si>
  <si>
    <t>162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</si>
  <si>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</si>
  <si>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</si>
  <si>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</si>
  <si>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</si>
  <si>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</si>
  <si>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</si>
  <si>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</si>
  <si>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</si>
  <si>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</si>
  <si>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</si>
  <si>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</si>
  <si>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</si>
  <si>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</si>
  <si>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</si>
  <si>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</si>
  <si>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</si>
  <si>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</si>
  <si>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</si>
  <si>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</si>
  <si>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</si>
  <si>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</si>
  <si>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</si>
  <si>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</si>
  <si>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</si>
  <si>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</si>
  <si>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</si>
  <si>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</si>
  <si>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</si>
  <si>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</si>
  <si>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</si>
  <si>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</si>
  <si>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</si>
  <si>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</si>
  <si>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</si>
  <si>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</si>
  <si>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</si>
  <si>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</si>
  <si>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</si>
  <si>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</si>
  <si>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</si>
  <si>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</si>
  <si>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</si>
  <si>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</si>
  <si>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</si>
  <si>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</si>
  <si>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</si>
  <si>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</si>
  <si>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</si>
  <si>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</si>
  <si>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</si>
  <si>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</si>
  <si>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</si>
  <si>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</si>
  <si>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 xml:space="preserve">КУЛЬТУРА, КИНЕМАТОГРАФИЯ 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</si>
  <si>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</si>
  <si>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</si>
  <si>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</si>
  <si>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</si>
  <si>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</si>
  <si>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</si>
  <si>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</si>
  <si>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</si>
  <si>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</si>
  <si>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</si>
  <si>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</si>
  <si>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</si>
  <si>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</si>
  <si>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</si>
  <si>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</si>
  <si>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</si>
  <si>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</si>
  <si>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</si>
  <si>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</si>
  <si>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</si>
  <si>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</si>
  <si>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03 0 0000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</si>
  <si>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</si>
  <si>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Субвенции</t>
  </si>
  <si>
    <t>500</t>
  </si>
  <si>
    <t>530</t>
  </si>
  <si>
    <t>Дотации</t>
  </si>
  <si>
    <t>510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</si>
  <si>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</si>
  <si>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</si>
  <si>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</si>
  <si>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</si>
  <si>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</si>
  <si>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</si>
  <si>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</si>
  <si>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</si>
  <si>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</si>
  <si>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01 0 8010</t>
  </si>
  <si>
    <t>01 0 8013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</si>
  <si>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</si>
  <si>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</si>
  <si>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</si>
  <si>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</si>
  <si>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</si>
  <si>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</si>
  <si>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</si>
  <si>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</si>
  <si>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</si>
  <si>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</si>
  <si>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</si>
  <si>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</si>
  <si>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</si>
  <si>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</si>
  <si>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</si>
  <si>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</si>
  <si>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</si>
  <si>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</si>
  <si>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</si>
  <si>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</si>
  <si>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</si>
  <si>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</si>
  <si>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(тыс.руб.)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</si>
  <si>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</si>
  <si>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</si>
  <si>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сумма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</si>
  <si>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</si>
  <si>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</si>
  <si>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</si>
  <si>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</si>
  <si>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</si>
  <si>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</si>
  <si>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 xml:space="preserve">Финансовое обеспечение единой дежурно-диспетчерской службы </t>
  </si>
  <si>
    <t>02 0 1201</t>
  </si>
  <si>
    <t xml:space="preserve"> 02 0 1202</t>
  </si>
  <si>
    <t>02 0 1203</t>
  </si>
  <si>
    <t>02 0 1204</t>
  </si>
  <si>
    <t>02 0 1219</t>
  </si>
  <si>
    <t>02 0 8026</t>
  </si>
  <si>
    <t>11 0 8051</t>
  </si>
  <si>
    <t>02 0 8028</t>
  </si>
  <si>
    <t>02 0 1220</t>
  </si>
  <si>
    <t>07 0 8047</t>
  </si>
  <si>
    <t>07 0 8048</t>
  </si>
  <si>
    <t>05 0 8032</t>
  </si>
  <si>
    <t>05 0 8034</t>
  </si>
  <si>
    <t>06 0 8040</t>
  </si>
  <si>
    <t>06 0 8046</t>
  </si>
  <si>
    <t>Стипендии Главы Куртамышского района талантливым детям</t>
  </si>
  <si>
    <t>2016 год</t>
  </si>
  <si>
    <t>Приложение 8</t>
  </si>
  <si>
    <t>02 0 1224</t>
  </si>
  <si>
    <t>Муниципальная программа Куртамышского района «Развитие агропромышленного комплекса в Куртамышском районе на 2013-2020 годы»</t>
  </si>
  <si>
    <t>Закупка товаров, работ и услуг для государственных (муниципальных)
 нужд</t>
  </si>
  <si>
    <t>Итого</t>
  </si>
  <si>
    <t xml:space="preserve">Выравнивание бюджетной обеспеченности из районного фонда финансовой поддержки поселений </t>
  </si>
  <si>
    <t>Непрограммные направления деятельности органов муниципальной власти Куртамышского района</t>
  </si>
  <si>
    <t>50 5 0000</t>
  </si>
  <si>
    <t xml:space="preserve">Обеспечение функционирования Главы Куртамышского района, аппарата Администрации Куртамышского района </t>
  </si>
  <si>
    <t>50 2 0000</t>
  </si>
  <si>
    <t>Глава Куртамышского района</t>
  </si>
  <si>
    <t>Обеспечение деятельности Куртамышской районной Думы</t>
  </si>
  <si>
    <t>50 1 0000</t>
  </si>
  <si>
    <t>Депутаты Куртамышской районной Думы</t>
  </si>
  <si>
    <t>50 1 8088</t>
  </si>
  <si>
    <t>Аппарат Куртамышской районной Думы</t>
  </si>
  <si>
    <t>50 1 8089</t>
  </si>
  <si>
    <t>Аппарат Администрации Куртамышского района</t>
  </si>
  <si>
    <t>50 2 8091</t>
  </si>
  <si>
    <t>50 3 0000</t>
  </si>
  <si>
    <t>Аппарат контрольно - счетной палаты Куртамышского района</t>
  </si>
  <si>
    <t>50 3 8092</t>
  </si>
  <si>
    <t>50 5 1415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</si>
  <si>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</si>
  <si>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</si>
  <si>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50 5 1950</t>
  </si>
  <si>
    <t>Выполнение других обязательств Куртамышского района</t>
  </si>
  <si>
    <t>50 6 8094</t>
  </si>
  <si>
    <t>50 4 0000</t>
  </si>
  <si>
    <t>50 4 8093</t>
  </si>
  <si>
    <t>50 5 5118</t>
  </si>
  <si>
    <t xml:space="preserve"> бюджете Куртамышского района на 2015 год и на плановый период 2016 и 2017 годов"</t>
  </si>
  <si>
    <t>Ведомственная структура расходов районного бюджета Куртамышского района
 на плановый период 2016 и 2017 годов</t>
  </si>
  <si>
    <t>2017 год</t>
  </si>
  <si>
    <t>Муниципальная программа Куртамышского района "Развитие культуры Куртамышского района на 2014-2017 годы"</t>
  </si>
  <si>
    <t>Муниципальная программа Куртамышского района "Доступная среда для инвалидов" на 2015 - 2017 годы</t>
  </si>
  <si>
    <t>16 0 0000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</si>
  <si>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</si>
  <si>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Комплектование книжных фондов библиотек муниципальных образований</t>
  </si>
  <si>
    <t>03 0 5144</t>
  </si>
  <si>
    <t>02 0 1205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</si>
  <si>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</si>
  <si>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50 5 1620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</si>
  <si>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</si>
  <si>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</si>
  <si>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Муниципальная 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</si>
  <si>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</si>
  <si>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02 0 8029</t>
  </si>
  <si>
    <t>Муниципальная программа Куртамышского района "Развитие образования" на 2015 - 2019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</si>
  <si>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</si>
  <si>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Иные непрограмные мероприятия</t>
  </si>
  <si>
    <t>50 5 1604</t>
  </si>
  <si>
    <t>50 5 1609</t>
  </si>
  <si>
    <t>50 5 1610</t>
  </si>
  <si>
    <t>50 5 8094</t>
  </si>
  <si>
    <t>16 0 8035</t>
  </si>
  <si>
    <t>50 2 8087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</si>
  <si>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</si>
  <si>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Обеспечение деятельности контрольно-счетной палаты Куртамышского района</t>
  </si>
  <si>
    <t>Выплата ежемесячного денежного вознаграждения за классное руководство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</si>
  <si>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</si>
  <si>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к решению Куртамышской районной Думы от 18 декабря  2014 года № 49 "О районном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</si>
</sst>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169" fontId="8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169" fontId="5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wrapText="1"/>
    </xf>
    <xf numFmtId="169" fontId="9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169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wrapText="1" shrinkToFi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10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169" fontId="5" fillId="33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vertical="top"/>
    </xf>
    <xf numFmtId="169" fontId="8" fillId="0" borderId="11" xfId="0" applyNumberFormat="1" applyFont="1" applyFill="1" applyBorder="1" applyAlignment="1">
      <alignment horizontal="right" vertical="top"/>
    </xf>
    <xf numFmtId="1" fontId="5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justify" wrapText="1"/>
    </xf>
    <xf numFmtId="49" fontId="6" fillId="0" borderId="0" xfId="0" applyNumberFormat="1" applyFont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5"/>
  <sheetViews>
    <sheetView tabSelected="1" view="pageBreakPreview" zoomScaleSheetLayoutView="100" zoomScalePageLayoutView="0" workbookViewId="0" topLeftCell="A1">
      <selection activeCell="B2" sqref="B2:I2"/>
    </sheetView>
  </sheetViews>
  <sheetFormatPr defaultColWidth="9.00390625" defaultRowHeight="12.75"/>
  <cols>
    <col min="1" max="1" width="3.00390625" style="0" customWidth="1"/>
    <col min="2" max="2" width="66.00390625" style="0" customWidth="1"/>
    <col min="3" max="3" width="5.75390625" style="0" customWidth="1"/>
    <col min="4" max="5" width="4.75390625" style="0" customWidth="1"/>
    <col min="6" max="6" width="9.875" style="0" customWidth="1"/>
    <col min="7" max="7" width="5.375" style="0" customWidth="1"/>
    <col min="8" max="8" width="9.375" style="0" customWidth="1"/>
  </cols>
  <sheetData>
    <row r="1" spans="2:12" ht="12.75">
      <c r="B1" s="4"/>
      <c r="C1" s="4"/>
      <c r="D1" s="4"/>
      <c r="E1" s="4"/>
      <c r="F1" s="4"/>
      <c r="G1" s="48" t="s">
        <v>162</v>
      </c>
      <c r="H1" s="48"/>
      <c r="I1" s="48"/>
      <c r="J1" s="1"/>
      <c r="K1" s="1"/>
      <c r="L1" s="1"/>
    </row>
    <row r="2" spans="2:9" ht="18" customHeight="1">
      <c r="B2" s="48" t="s">
        <v>223</v>
      </c>
      <c r="C2" s="48"/>
      <c r="D2" s="48"/>
      <c r="E2" s="48"/>
      <c r="F2" s="48"/>
      <c r="G2" s="48"/>
      <c r="H2" s="48"/>
      <c r="I2" s="48"/>
    </row>
    <row r="3" spans="2:9" ht="12.75" customHeight="1">
      <c r="B3" s="49" t="s">
        <v>193</v>
      </c>
      <c r="C3" s="49"/>
      <c r="D3" s="49"/>
      <c r="E3" s="49"/>
      <c r="F3" s="49"/>
      <c r="G3" s="49"/>
      <c r="H3" s="49"/>
      <c r="I3" s="49"/>
    </row>
    <row r="4" spans="2:8" ht="13.5" customHeight="1">
      <c r="B4" s="50"/>
      <c r="C4" s="50"/>
      <c r="D4" s="50"/>
      <c r="E4" s="50"/>
      <c r="F4" s="50"/>
      <c r="G4" s="50"/>
      <c r="H4" s="50"/>
    </row>
    <row r="5" spans="2:9" ht="31.5" customHeight="1">
      <c r="B5" s="42" t="s">
        <v>194</v>
      </c>
      <c r="C5" s="42"/>
      <c r="D5" s="42"/>
      <c r="E5" s="42"/>
      <c r="F5" s="42"/>
      <c r="G5" s="42"/>
      <c r="H5" s="42"/>
      <c r="I5" s="42"/>
    </row>
    <row r="6" spans="2:9" ht="15.75">
      <c r="B6" s="6"/>
      <c r="C6" s="6"/>
      <c r="D6" s="6"/>
      <c r="E6" s="6"/>
      <c r="F6" s="6"/>
      <c r="G6" s="6"/>
      <c r="H6" s="6"/>
      <c r="I6" s="5" t="s">
        <v>134</v>
      </c>
    </row>
    <row r="7" spans="2:9" ht="17.25" customHeight="1">
      <c r="B7" s="47" t="s">
        <v>0</v>
      </c>
      <c r="C7" s="47" t="s">
        <v>33</v>
      </c>
      <c r="D7" s="47" t="s">
        <v>34</v>
      </c>
      <c r="E7" s="43" t="s">
        <v>35</v>
      </c>
      <c r="F7" s="43" t="s">
        <v>52</v>
      </c>
      <c r="G7" s="43" t="s">
        <v>1</v>
      </c>
      <c r="H7" s="45" t="s">
        <v>137</v>
      </c>
      <c r="I7" s="46"/>
    </row>
    <row r="8" spans="2:9" ht="12.75">
      <c r="B8" s="47"/>
      <c r="C8" s="47"/>
      <c r="D8" s="47"/>
      <c r="E8" s="44"/>
      <c r="F8" s="44"/>
      <c r="G8" s="44"/>
      <c r="H8" s="7" t="s">
        <v>161</v>
      </c>
      <c r="I8" s="8" t="s">
        <v>195</v>
      </c>
    </row>
    <row r="9" spans="2:9" ht="15" customHeight="1">
      <c r="B9" s="9" t="s">
        <v>74</v>
      </c>
      <c r="C9" s="10" t="s">
        <v>32</v>
      </c>
      <c r="D9" s="10"/>
      <c r="E9" s="10"/>
      <c r="F9" s="10"/>
      <c r="G9" s="10"/>
      <c r="H9" s="11">
        <f>H10+H15+H22</f>
        <v>24941.4</v>
      </c>
      <c r="I9" s="11">
        <f>I10+I15+I22</f>
        <v>24891.4</v>
      </c>
    </row>
    <row r="10" spans="2:9" ht="15" customHeight="1">
      <c r="B10" s="12" t="s">
        <v>78</v>
      </c>
      <c r="C10" s="13" t="s">
        <v>32</v>
      </c>
      <c r="D10" s="13" t="s">
        <v>39</v>
      </c>
      <c r="E10" s="13" t="s">
        <v>37</v>
      </c>
      <c r="F10" s="13"/>
      <c r="G10" s="13"/>
      <c r="H10" s="14">
        <f aca="true" t="shared" si="0" ref="H10:I13">H11</f>
        <v>2565</v>
      </c>
      <c r="I10" s="14">
        <f t="shared" si="0"/>
        <v>2565</v>
      </c>
    </row>
    <row r="11" spans="2:9" ht="15" customHeight="1">
      <c r="B11" s="15" t="s">
        <v>79</v>
      </c>
      <c r="C11" s="16" t="s">
        <v>32</v>
      </c>
      <c r="D11" s="16" t="s">
        <v>39</v>
      </c>
      <c r="E11" s="16" t="s">
        <v>39</v>
      </c>
      <c r="F11" s="16"/>
      <c r="G11" s="16"/>
      <c r="H11" s="17">
        <f t="shared" si="0"/>
        <v>2565</v>
      </c>
      <c r="I11" s="17">
        <f t="shared" si="0"/>
        <v>2565</v>
      </c>
    </row>
    <row r="12" spans="2:9" ht="26.25" customHeight="1">
      <c r="B12" s="18" t="s">
        <v>196</v>
      </c>
      <c r="C12" s="13" t="s">
        <v>32</v>
      </c>
      <c r="D12" s="13" t="s">
        <v>39</v>
      </c>
      <c r="E12" s="13" t="s">
        <v>39</v>
      </c>
      <c r="F12" s="13" t="s">
        <v>94</v>
      </c>
      <c r="G12" s="13"/>
      <c r="H12" s="14">
        <f t="shared" si="0"/>
        <v>2565</v>
      </c>
      <c r="I12" s="14">
        <f t="shared" si="0"/>
        <v>2565</v>
      </c>
    </row>
    <row r="13" spans="2:9" ht="25.5">
      <c r="B13" s="12" t="s">
        <v>136</v>
      </c>
      <c r="C13" s="13" t="s">
        <v>32</v>
      </c>
      <c r="D13" s="13" t="s">
        <v>39</v>
      </c>
      <c r="E13" s="13" t="s">
        <v>39</v>
      </c>
      <c r="F13" s="13" t="s">
        <v>103</v>
      </c>
      <c r="G13" s="13"/>
      <c r="H13" s="14">
        <f t="shared" si="0"/>
        <v>2565</v>
      </c>
      <c r="I13" s="14">
        <f t="shared" si="0"/>
        <v>2565</v>
      </c>
    </row>
    <row r="14" spans="2:9" ht="39.75" customHeight="1">
      <c r="B14" s="19" t="s">
        <v>82</v>
      </c>
      <c r="C14" s="13" t="s">
        <v>32</v>
      </c>
      <c r="D14" s="13" t="s">
        <v>39</v>
      </c>
      <c r="E14" s="13" t="s">
        <v>39</v>
      </c>
      <c r="F14" s="13" t="s">
        <v>103</v>
      </c>
      <c r="G14" s="13" t="s">
        <v>83</v>
      </c>
      <c r="H14" s="14">
        <v>2565</v>
      </c>
      <c r="I14" s="20">
        <v>2565</v>
      </c>
    </row>
    <row r="15" spans="2:9" ht="12.75">
      <c r="B15" s="12" t="s">
        <v>2</v>
      </c>
      <c r="C15" s="13" t="s">
        <v>32</v>
      </c>
      <c r="D15" s="13" t="s">
        <v>36</v>
      </c>
      <c r="E15" s="13" t="s">
        <v>37</v>
      </c>
      <c r="F15" s="13"/>
      <c r="G15" s="13"/>
      <c r="H15" s="14">
        <f aca="true" t="shared" si="1" ref="H15:I17">H16</f>
        <v>8097</v>
      </c>
      <c r="I15" s="14">
        <f t="shared" si="1"/>
        <v>8097</v>
      </c>
    </row>
    <row r="16" spans="2:9" ht="13.5" customHeight="1">
      <c r="B16" s="15" t="s">
        <v>3</v>
      </c>
      <c r="C16" s="13" t="s">
        <v>32</v>
      </c>
      <c r="D16" s="16" t="s">
        <v>36</v>
      </c>
      <c r="E16" s="16" t="s">
        <v>47</v>
      </c>
      <c r="F16" s="16"/>
      <c r="G16" s="16"/>
      <c r="H16" s="17">
        <f t="shared" si="1"/>
        <v>8097</v>
      </c>
      <c r="I16" s="17">
        <f t="shared" si="1"/>
        <v>8097</v>
      </c>
    </row>
    <row r="17" spans="2:9" ht="25.5">
      <c r="B17" s="18" t="s">
        <v>196</v>
      </c>
      <c r="C17" s="13" t="s">
        <v>32</v>
      </c>
      <c r="D17" s="13" t="s">
        <v>36</v>
      </c>
      <c r="E17" s="13" t="s">
        <v>47</v>
      </c>
      <c r="F17" s="13" t="s">
        <v>94</v>
      </c>
      <c r="G17" s="13"/>
      <c r="H17" s="14">
        <f t="shared" si="1"/>
        <v>8097</v>
      </c>
      <c r="I17" s="14">
        <f t="shared" si="1"/>
        <v>8097</v>
      </c>
    </row>
    <row r="18" spans="2:9" ht="25.5">
      <c r="B18" s="21" t="s">
        <v>131</v>
      </c>
      <c r="C18" s="13" t="s">
        <v>32</v>
      </c>
      <c r="D18" s="13" t="s">
        <v>36</v>
      </c>
      <c r="E18" s="13" t="s">
        <v>47</v>
      </c>
      <c r="F18" s="13" t="s">
        <v>116</v>
      </c>
      <c r="G18" s="13"/>
      <c r="H18" s="14">
        <f>H19+H20+H21</f>
        <v>8097</v>
      </c>
      <c r="I18" s="14">
        <f>I19+I20+I21</f>
        <v>8097</v>
      </c>
    </row>
    <row r="19" spans="2:9" ht="36.75" customHeight="1">
      <c r="B19" s="19" t="s">
        <v>82</v>
      </c>
      <c r="C19" s="13" t="s">
        <v>32</v>
      </c>
      <c r="D19" s="13" t="s">
        <v>36</v>
      </c>
      <c r="E19" s="13" t="s">
        <v>47</v>
      </c>
      <c r="F19" s="13" t="s">
        <v>116</v>
      </c>
      <c r="G19" s="13" t="s">
        <v>83</v>
      </c>
      <c r="H19" s="14">
        <v>7123</v>
      </c>
      <c r="I19" s="20">
        <v>7123</v>
      </c>
    </row>
    <row r="20" spans="2:9" ht="12.75">
      <c r="B20" s="19" t="s">
        <v>92</v>
      </c>
      <c r="C20" s="13" t="s">
        <v>32</v>
      </c>
      <c r="D20" s="13" t="s">
        <v>36</v>
      </c>
      <c r="E20" s="13" t="s">
        <v>47</v>
      </c>
      <c r="F20" s="13" t="s">
        <v>116</v>
      </c>
      <c r="G20" s="13" t="s">
        <v>93</v>
      </c>
      <c r="H20" s="14">
        <v>932</v>
      </c>
      <c r="I20" s="20">
        <v>932</v>
      </c>
    </row>
    <row r="21" spans="2:9" ht="12.75">
      <c r="B21" s="21" t="s">
        <v>102</v>
      </c>
      <c r="C21" s="13" t="s">
        <v>32</v>
      </c>
      <c r="D21" s="13" t="s">
        <v>36</v>
      </c>
      <c r="E21" s="13" t="s">
        <v>47</v>
      </c>
      <c r="F21" s="13" t="s">
        <v>116</v>
      </c>
      <c r="G21" s="13" t="s">
        <v>101</v>
      </c>
      <c r="H21" s="14">
        <v>42</v>
      </c>
      <c r="I21" s="20">
        <v>42</v>
      </c>
    </row>
    <row r="22" spans="2:9" ht="14.25" customHeight="1">
      <c r="B22" s="12" t="s">
        <v>72</v>
      </c>
      <c r="C22" s="13" t="s">
        <v>32</v>
      </c>
      <c r="D22" s="13" t="s">
        <v>40</v>
      </c>
      <c r="E22" s="13" t="s">
        <v>37</v>
      </c>
      <c r="F22" s="13"/>
      <c r="G22" s="13"/>
      <c r="H22" s="14">
        <f>H23+H42</f>
        <v>14279.4</v>
      </c>
      <c r="I22" s="14">
        <f>I23+I42</f>
        <v>14229.4</v>
      </c>
    </row>
    <row r="23" spans="2:9" ht="14.25" customHeight="1">
      <c r="B23" s="15" t="s">
        <v>106</v>
      </c>
      <c r="C23" s="16" t="s">
        <v>32</v>
      </c>
      <c r="D23" s="16" t="s">
        <v>40</v>
      </c>
      <c r="E23" s="16" t="s">
        <v>43</v>
      </c>
      <c r="F23" s="16"/>
      <c r="G23" s="16"/>
      <c r="H23" s="17">
        <f>H24+H39</f>
        <v>12356.4</v>
      </c>
      <c r="I23" s="17">
        <f>I24+I39</f>
        <v>12306.4</v>
      </c>
    </row>
    <row r="24" spans="2:9" ht="25.5" customHeight="1">
      <c r="B24" s="18" t="s">
        <v>196</v>
      </c>
      <c r="C24" s="22" t="s">
        <v>32</v>
      </c>
      <c r="D24" s="22" t="s">
        <v>40</v>
      </c>
      <c r="E24" s="22" t="s">
        <v>43</v>
      </c>
      <c r="F24" s="13" t="s">
        <v>94</v>
      </c>
      <c r="G24" s="23"/>
      <c r="H24" s="14">
        <f>H25+H27+H31+H35</f>
        <v>12286.4</v>
      </c>
      <c r="I24" s="14">
        <f>I25+I27+I31+I35</f>
        <v>12286.4</v>
      </c>
    </row>
    <row r="25" spans="2:9" ht="15.75" customHeight="1">
      <c r="B25" s="18" t="s">
        <v>200</v>
      </c>
      <c r="C25" s="22" t="s">
        <v>32</v>
      </c>
      <c r="D25" s="22" t="s">
        <v>40</v>
      </c>
      <c r="E25" s="22" t="s">
        <v>43</v>
      </c>
      <c r="F25" s="13" t="s">
        <v>201</v>
      </c>
      <c r="G25" s="23"/>
      <c r="H25" s="14">
        <f>H26</f>
        <v>10.4</v>
      </c>
      <c r="I25" s="14">
        <f>I26</f>
        <v>10.4</v>
      </c>
    </row>
    <row r="26" spans="2:9" ht="10.5" customHeight="1">
      <c r="B26" s="24" t="s">
        <v>92</v>
      </c>
      <c r="C26" s="22" t="s">
        <v>32</v>
      </c>
      <c r="D26" s="22" t="s">
        <v>40</v>
      </c>
      <c r="E26" s="22" t="s">
        <v>43</v>
      </c>
      <c r="F26" s="13" t="s">
        <v>201</v>
      </c>
      <c r="G26" s="25" t="s">
        <v>93</v>
      </c>
      <c r="H26" s="14">
        <v>10.4</v>
      </c>
      <c r="I26" s="14">
        <v>10.4</v>
      </c>
    </row>
    <row r="27" spans="2:9" ht="15.75" customHeight="1">
      <c r="B27" s="12" t="s">
        <v>117</v>
      </c>
      <c r="C27" s="22" t="s">
        <v>32</v>
      </c>
      <c r="D27" s="22" t="s">
        <v>40</v>
      </c>
      <c r="E27" s="22" t="s">
        <v>43</v>
      </c>
      <c r="F27" s="13" t="s">
        <v>118</v>
      </c>
      <c r="G27" s="23"/>
      <c r="H27" s="14">
        <f>H28+H29+H30</f>
        <v>1262</v>
      </c>
      <c r="I27" s="14">
        <f>I28+I29+I30</f>
        <v>1262</v>
      </c>
    </row>
    <row r="28" spans="2:9" ht="34.5" customHeight="1">
      <c r="B28" s="19" t="s">
        <v>82</v>
      </c>
      <c r="C28" s="22" t="s">
        <v>32</v>
      </c>
      <c r="D28" s="22" t="s">
        <v>40</v>
      </c>
      <c r="E28" s="22" t="s">
        <v>43</v>
      </c>
      <c r="F28" s="13" t="s">
        <v>118</v>
      </c>
      <c r="G28" s="25" t="s">
        <v>83</v>
      </c>
      <c r="H28" s="14">
        <v>858</v>
      </c>
      <c r="I28" s="20">
        <v>858</v>
      </c>
    </row>
    <row r="29" spans="2:9" ht="14.25" customHeight="1">
      <c r="B29" s="19" t="s">
        <v>92</v>
      </c>
      <c r="C29" s="22" t="s">
        <v>32</v>
      </c>
      <c r="D29" s="22" t="s">
        <v>40</v>
      </c>
      <c r="E29" s="22" t="s">
        <v>43</v>
      </c>
      <c r="F29" s="13" t="s">
        <v>118</v>
      </c>
      <c r="G29" s="25" t="s">
        <v>93</v>
      </c>
      <c r="H29" s="14">
        <v>397</v>
      </c>
      <c r="I29" s="20">
        <v>397</v>
      </c>
    </row>
    <row r="30" spans="2:9" ht="13.5" customHeight="1">
      <c r="B30" s="21" t="s">
        <v>102</v>
      </c>
      <c r="C30" s="22" t="s">
        <v>32</v>
      </c>
      <c r="D30" s="22" t="s">
        <v>40</v>
      </c>
      <c r="E30" s="22" t="s">
        <v>43</v>
      </c>
      <c r="F30" s="13" t="s">
        <v>118</v>
      </c>
      <c r="G30" s="23" t="s">
        <v>101</v>
      </c>
      <c r="H30" s="14">
        <v>7</v>
      </c>
      <c r="I30" s="20">
        <v>7</v>
      </c>
    </row>
    <row r="31" spans="2:9" ht="25.5">
      <c r="B31" s="19" t="s">
        <v>119</v>
      </c>
      <c r="C31" s="22" t="s">
        <v>32</v>
      </c>
      <c r="D31" s="22" t="s">
        <v>40</v>
      </c>
      <c r="E31" s="22" t="s">
        <v>43</v>
      </c>
      <c r="F31" s="13" t="s">
        <v>120</v>
      </c>
      <c r="G31" s="23"/>
      <c r="H31" s="14">
        <f>H32+H33+H34</f>
        <v>4250</v>
      </c>
      <c r="I31" s="14">
        <f>I32+I33+I34</f>
        <v>4250</v>
      </c>
    </row>
    <row r="32" spans="2:9" ht="38.25" customHeight="1">
      <c r="B32" s="19" t="s">
        <v>82</v>
      </c>
      <c r="C32" s="22" t="s">
        <v>32</v>
      </c>
      <c r="D32" s="22" t="s">
        <v>40</v>
      </c>
      <c r="E32" s="22" t="s">
        <v>43</v>
      </c>
      <c r="F32" s="13" t="s">
        <v>120</v>
      </c>
      <c r="G32" s="25" t="s">
        <v>83</v>
      </c>
      <c r="H32" s="14">
        <v>3497</v>
      </c>
      <c r="I32" s="20">
        <v>3497</v>
      </c>
    </row>
    <row r="33" spans="2:9" ht="15" customHeight="1">
      <c r="B33" s="19" t="s">
        <v>92</v>
      </c>
      <c r="C33" s="22" t="s">
        <v>32</v>
      </c>
      <c r="D33" s="22" t="s">
        <v>40</v>
      </c>
      <c r="E33" s="22" t="s">
        <v>43</v>
      </c>
      <c r="F33" s="13" t="s">
        <v>120</v>
      </c>
      <c r="G33" s="25" t="s">
        <v>93</v>
      </c>
      <c r="H33" s="14">
        <v>746</v>
      </c>
      <c r="I33" s="20">
        <v>746</v>
      </c>
    </row>
    <row r="34" spans="2:9" ht="13.5" customHeight="1">
      <c r="B34" s="21" t="s">
        <v>102</v>
      </c>
      <c r="C34" s="22" t="s">
        <v>32</v>
      </c>
      <c r="D34" s="22" t="s">
        <v>40</v>
      </c>
      <c r="E34" s="22" t="s">
        <v>43</v>
      </c>
      <c r="F34" s="13" t="s">
        <v>120</v>
      </c>
      <c r="G34" s="23" t="s">
        <v>101</v>
      </c>
      <c r="H34" s="14">
        <v>7</v>
      </c>
      <c r="I34" s="20">
        <v>7</v>
      </c>
    </row>
    <row r="35" spans="2:9" ht="25.5">
      <c r="B35" s="19" t="s">
        <v>138</v>
      </c>
      <c r="C35" s="22" t="s">
        <v>32</v>
      </c>
      <c r="D35" s="22" t="s">
        <v>40</v>
      </c>
      <c r="E35" s="22" t="s">
        <v>43</v>
      </c>
      <c r="F35" s="13" t="s">
        <v>121</v>
      </c>
      <c r="G35" s="23"/>
      <c r="H35" s="14">
        <f>H36+H37+H38</f>
        <v>6764</v>
      </c>
      <c r="I35" s="14">
        <f>I36+I37+I38</f>
        <v>6764</v>
      </c>
    </row>
    <row r="36" spans="2:9" ht="39.75" customHeight="1">
      <c r="B36" s="19" t="s">
        <v>82</v>
      </c>
      <c r="C36" s="22" t="s">
        <v>32</v>
      </c>
      <c r="D36" s="22" t="s">
        <v>40</v>
      </c>
      <c r="E36" s="22" t="s">
        <v>43</v>
      </c>
      <c r="F36" s="13" t="s">
        <v>121</v>
      </c>
      <c r="G36" s="25" t="s">
        <v>83</v>
      </c>
      <c r="H36" s="14">
        <v>5102</v>
      </c>
      <c r="I36" s="20">
        <v>5102</v>
      </c>
    </row>
    <row r="37" spans="2:9" ht="15" customHeight="1">
      <c r="B37" s="19" t="s">
        <v>92</v>
      </c>
      <c r="C37" s="22" t="s">
        <v>32</v>
      </c>
      <c r="D37" s="22" t="s">
        <v>40</v>
      </c>
      <c r="E37" s="22" t="s">
        <v>43</v>
      </c>
      <c r="F37" s="13" t="s">
        <v>121</v>
      </c>
      <c r="G37" s="25" t="s">
        <v>93</v>
      </c>
      <c r="H37" s="14">
        <v>1647</v>
      </c>
      <c r="I37" s="20">
        <v>1647</v>
      </c>
    </row>
    <row r="38" spans="2:9" ht="13.5" customHeight="1">
      <c r="B38" s="21" t="s">
        <v>102</v>
      </c>
      <c r="C38" s="22" t="s">
        <v>32</v>
      </c>
      <c r="D38" s="22" t="s">
        <v>40</v>
      </c>
      <c r="E38" s="22" t="s">
        <v>43</v>
      </c>
      <c r="F38" s="13" t="s">
        <v>121</v>
      </c>
      <c r="G38" s="23" t="s">
        <v>101</v>
      </c>
      <c r="H38" s="14">
        <v>15</v>
      </c>
      <c r="I38" s="20">
        <v>15</v>
      </c>
    </row>
    <row r="39" spans="2:9" ht="26.25" customHeight="1">
      <c r="B39" s="18" t="s">
        <v>197</v>
      </c>
      <c r="C39" s="22" t="s">
        <v>32</v>
      </c>
      <c r="D39" s="22" t="s">
        <v>40</v>
      </c>
      <c r="E39" s="22" t="s">
        <v>43</v>
      </c>
      <c r="F39" s="13" t="s">
        <v>198</v>
      </c>
      <c r="G39" s="23"/>
      <c r="H39" s="14">
        <f>H40</f>
        <v>70</v>
      </c>
      <c r="I39" s="20">
        <f>I40</f>
        <v>20</v>
      </c>
    </row>
    <row r="40" spans="2:9" ht="39" customHeight="1">
      <c r="B40" s="21" t="s">
        <v>199</v>
      </c>
      <c r="C40" s="22" t="s">
        <v>32</v>
      </c>
      <c r="D40" s="22" t="s">
        <v>40</v>
      </c>
      <c r="E40" s="22" t="s">
        <v>43</v>
      </c>
      <c r="F40" s="13" t="s">
        <v>217</v>
      </c>
      <c r="G40" s="23"/>
      <c r="H40" s="14">
        <f>H41</f>
        <v>70</v>
      </c>
      <c r="I40" s="20">
        <v>20</v>
      </c>
    </row>
    <row r="41" spans="2:9" ht="13.5" customHeight="1">
      <c r="B41" s="19" t="s">
        <v>92</v>
      </c>
      <c r="C41" s="22" t="s">
        <v>32</v>
      </c>
      <c r="D41" s="22" t="s">
        <v>40</v>
      </c>
      <c r="E41" s="22" t="s">
        <v>43</v>
      </c>
      <c r="F41" s="13" t="s">
        <v>217</v>
      </c>
      <c r="G41" s="25" t="s">
        <v>93</v>
      </c>
      <c r="H41" s="14">
        <v>70</v>
      </c>
      <c r="I41" s="20">
        <v>20</v>
      </c>
    </row>
    <row r="42" spans="2:9" ht="13.5" customHeight="1">
      <c r="B42" s="15" t="s">
        <v>51</v>
      </c>
      <c r="C42" s="16" t="s">
        <v>32</v>
      </c>
      <c r="D42" s="16" t="s">
        <v>40</v>
      </c>
      <c r="E42" s="16" t="s">
        <v>42</v>
      </c>
      <c r="F42" s="23"/>
      <c r="G42" s="23"/>
      <c r="H42" s="17">
        <f>H43</f>
        <v>1923</v>
      </c>
      <c r="I42" s="17">
        <f>I43</f>
        <v>1923</v>
      </c>
    </row>
    <row r="43" spans="2:9" ht="25.5">
      <c r="B43" s="18" t="s">
        <v>196</v>
      </c>
      <c r="C43" s="25" t="s">
        <v>32</v>
      </c>
      <c r="D43" s="25" t="s">
        <v>40</v>
      </c>
      <c r="E43" s="25" t="s">
        <v>42</v>
      </c>
      <c r="F43" s="25" t="s">
        <v>94</v>
      </c>
      <c r="G43" s="25"/>
      <c r="H43" s="14">
        <f>H44+H47</f>
        <v>1923</v>
      </c>
      <c r="I43" s="14">
        <f>I44+I47</f>
        <v>1923</v>
      </c>
    </row>
    <row r="44" spans="2:9" ht="25.5">
      <c r="B44" s="12" t="s">
        <v>136</v>
      </c>
      <c r="C44" s="25" t="s">
        <v>32</v>
      </c>
      <c r="D44" s="25" t="s">
        <v>40</v>
      </c>
      <c r="E44" s="25" t="s">
        <v>42</v>
      </c>
      <c r="F44" s="25" t="s">
        <v>103</v>
      </c>
      <c r="G44" s="23"/>
      <c r="H44" s="14">
        <f>H45+H46</f>
        <v>1043</v>
      </c>
      <c r="I44" s="14">
        <f>I45+I46</f>
        <v>1043</v>
      </c>
    </row>
    <row r="45" spans="2:9" ht="39" customHeight="1">
      <c r="B45" s="19" t="s">
        <v>82</v>
      </c>
      <c r="C45" s="25" t="s">
        <v>32</v>
      </c>
      <c r="D45" s="25" t="s">
        <v>40</v>
      </c>
      <c r="E45" s="25" t="s">
        <v>42</v>
      </c>
      <c r="F45" s="25" t="s">
        <v>103</v>
      </c>
      <c r="G45" s="25" t="s">
        <v>83</v>
      </c>
      <c r="H45" s="14">
        <v>979</v>
      </c>
      <c r="I45" s="20">
        <v>979</v>
      </c>
    </row>
    <row r="46" spans="2:9" ht="15.75" customHeight="1">
      <c r="B46" s="19" t="s">
        <v>92</v>
      </c>
      <c r="C46" s="25" t="s">
        <v>32</v>
      </c>
      <c r="D46" s="25" t="s">
        <v>40</v>
      </c>
      <c r="E46" s="25" t="s">
        <v>42</v>
      </c>
      <c r="F46" s="25" t="s">
        <v>103</v>
      </c>
      <c r="G46" s="25" t="s">
        <v>93</v>
      </c>
      <c r="H46" s="14">
        <v>64</v>
      </c>
      <c r="I46" s="20">
        <v>64</v>
      </c>
    </row>
    <row r="47" spans="2:9" ht="27" customHeight="1">
      <c r="B47" s="21" t="s">
        <v>104</v>
      </c>
      <c r="C47" s="25" t="s">
        <v>32</v>
      </c>
      <c r="D47" s="25" t="s">
        <v>40</v>
      </c>
      <c r="E47" s="25" t="s">
        <v>42</v>
      </c>
      <c r="F47" s="25" t="s">
        <v>105</v>
      </c>
      <c r="G47" s="25"/>
      <c r="H47" s="14">
        <f>H48+H49</f>
        <v>880</v>
      </c>
      <c r="I47" s="14">
        <f>I48+I49</f>
        <v>880</v>
      </c>
    </row>
    <row r="48" spans="2:9" ht="34.5" customHeight="1">
      <c r="B48" s="19" t="s">
        <v>82</v>
      </c>
      <c r="C48" s="25" t="s">
        <v>32</v>
      </c>
      <c r="D48" s="25" t="s">
        <v>40</v>
      </c>
      <c r="E48" s="25" t="s">
        <v>42</v>
      </c>
      <c r="F48" s="25" t="s">
        <v>105</v>
      </c>
      <c r="G48" s="25" t="s">
        <v>83</v>
      </c>
      <c r="H48" s="14">
        <v>820</v>
      </c>
      <c r="I48" s="20">
        <v>820</v>
      </c>
    </row>
    <row r="49" spans="2:9" ht="25.5">
      <c r="B49" s="19" t="s">
        <v>165</v>
      </c>
      <c r="C49" s="25" t="s">
        <v>32</v>
      </c>
      <c r="D49" s="25" t="s">
        <v>40</v>
      </c>
      <c r="E49" s="25" t="s">
        <v>42</v>
      </c>
      <c r="F49" s="25" t="s">
        <v>105</v>
      </c>
      <c r="G49" s="13" t="s">
        <v>93</v>
      </c>
      <c r="H49" s="14">
        <v>60</v>
      </c>
      <c r="I49" s="20">
        <v>60</v>
      </c>
    </row>
    <row r="50" spans="2:9" ht="12.75">
      <c r="B50" s="9" t="s">
        <v>62</v>
      </c>
      <c r="C50" s="10" t="s">
        <v>30</v>
      </c>
      <c r="D50" s="10"/>
      <c r="E50" s="10"/>
      <c r="F50" s="10"/>
      <c r="G50" s="10"/>
      <c r="H50" s="11">
        <f>H51+H105+H116</f>
        <v>313204</v>
      </c>
      <c r="I50" s="11">
        <f>I51+I105+I116</f>
        <v>313043</v>
      </c>
    </row>
    <row r="51" spans="2:9" ht="14.25" customHeight="1">
      <c r="B51" s="12" t="s">
        <v>2</v>
      </c>
      <c r="C51" s="13" t="s">
        <v>30</v>
      </c>
      <c r="D51" s="13" t="s">
        <v>36</v>
      </c>
      <c r="E51" s="13" t="s">
        <v>37</v>
      </c>
      <c r="F51" s="10"/>
      <c r="G51" s="10"/>
      <c r="H51" s="14">
        <f>H52+H63+H92+H85</f>
        <v>292958</v>
      </c>
      <c r="I51" s="14">
        <f>I52+I63+I92+I85</f>
        <v>292797</v>
      </c>
    </row>
    <row r="52" spans="2:9" ht="12.75">
      <c r="B52" s="15" t="s">
        <v>4</v>
      </c>
      <c r="C52" s="16" t="s">
        <v>30</v>
      </c>
      <c r="D52" s="16" t="s">
        <v>36</v>
      </c>
      <c r="E52" s="16" t="s">
        <v>43</v>
      </c>
      <c r="F52" s="16"/>
      <c r="G52" s="16"/>
      <c r="H52" s="17">
        <f>H53</f>
        <v>75325</v>
      </c>
      <c r="I52" s="17">
        <f>I53</f>
        <v>75261</v>
      </c>
    </row>
    <row r="53" spans="2:9" ht="25.5">
      <c r="B53" s="18" t="s">
        <v>210</v>
      </c>
      <c r="C53" s="13" t="s">
        <v>30</v>
      </c>
      <c r="D53" s="13" t="s">
        <v>36</v>
      </c>
      <c r="E53" s="13" t="s">
        <v>43</v>
      </c>
      <c r="F53" s="13" t="s">
        <v>122</v>
      </c>
      <c r="G53" s="13"/>
      <c r="H53" s="14">
        <f>H58+H54+H56+H61</f>
        <v>75325</v>
      </c>
      <c r="I53" s="14">
        <f>I58+I54+I56+I61</f>
        <v>75261</v>
      </c>
    </row>
    <row r="54" spans="2:9" ht="27" customHeight="1">
      <c r="B54" s="19" t="s">
        <v>81</v>
      </c>
      <c r="C54" s="13" t="s">
        <v>30</v>
      </c>
      <c r="D54" s="13" t="s">
        <v>36</v>
      </c>
      <c r="E54" s="13" t="s">
        <v>43</v>
      </c>
      <c r="F54" s="26" t="s">
        <v>145</v>
      </c>
      <c r="G54" s="23"/>
      <c r="H54" s="14">
        <f>H55</f>
        <v>34248</v>
      </c>
      <c r="I54" s="14">
        <f>I55</f>
        <v>34248</v>
      </c>
    </row>
    <row r="55" spans="2:9" ht="36" customHeight="1">
      <c r="B55" s="19" t="s">
        <v>82</v>
      </c>
      <c r="C55" s="13" t="s">
        <v>30</v>
      </c>
      <c r="D55" s="13" t="s">
        <v>36</v>
      </c>
      <c r="E55" s="13" t="s">
        <v>43</v>
      </c>
      <c r="F55" s="26" t="s">
        <v>145</v>
      </c>
      <c r="G55" s="25" t="s">
        <v>83</v>
      </c>
      <c r="H55" s="14">
        <v>34248</v>
      </c>
      <c r="I55" s="14">
        <v>34248</v>
      </c>
    </row>
    <row r="56" spans="2:9" ht="38.25">
      <c r="B56" s="19" t="s">
        <v>84</v>
      </c>
      <c r="C56" s="13" t="s">
        <v>30</v>
      </c>
      <c r="D56" s="13" t="s">
        <v>36</v>
      </c>
      <c r="E56" s="13" t="s">
        <v>43</v>
      </c>
      <c r="F56" s="27" t="s">
        <v>146</v>
      </c>
      <c r="G56" s="23"/>
      <c r="H56" s="14">
        <f>H57</f>
        <v>1145</v>
      </c>
      <c r="I56" s="14">
        <f>I57</f>
        <v>1145</v>
      </c>
    </row>
    <row r="57" spans="2:9" ht="12.75">
      <c r="B57" s="24" t="s">
        <v>92</v>
      </c>
      <c r="C57" s="13" t="s">
        <v>30</v>
      </c>
      <c r="D57" s="13" t="s">
        <v>36</v>
      </c>
      <c r="E57" s="13" t="s">
        <v>43</v>
      </c>
      <c r="F57" s="28" t="s">
        <v>146</v>
      </c>
      <c r="G57" s="25" t="s">
        <v>93</v>
      </c>
      <c r="H57" s="14">
        <v>1145</v>
      </c>
      <c r="I57" s="14">
        <v>1145</v>
      </c>
    </row>
    <row r="58" spans="2:9" ht="25.5">
      <c r="B58" s="21" t="s">
        <v>139</v>
      </c>
      <c r="C58" s="13" t="s">
        <v>30</v>
      </c>
      <c r="D58" s="13" t="s">
        <v>36</v>
      </c>
      <c r="E58" s="13" t="s">
        <v>43</v>
      </c>
      <c r="F58" s="13" t="s">
        <v>123</v>
      </c>
      <c r="G58" s="13"/>
      <c r="H58" s="14">
        <f>H59+H60</f>
        <v>30932</v>
      </c>
      <c r="I58" s="14">
        <f>I59+I60</f>
        <v>30868</v>
      </c>
    </row>
    <row r="59" spans="2:9" ht="39" customHeight="1">
      <c r="B59" s="19" t="s">
        <v>82</v>
      </c>
      <c r="C59" s="13" t="s">
        <v>30</v>
      </c>
      <c r="D59" s="13" t="s">
        <v>36</v>
      </c>
      <c r="E59" s="13" t="s">
        <v>43</v>
      </c>
      <c r="F59" s="13" t="s">
        <v>123</v>
      </c>
      <c r="G59" s="13" t="s">
        <v>83</v>
      </c>
      <c r="H59" s="14">
        <v>24125</v>
      </c>
      <c r="I59" s="20">
        <v>24125</v>
      </c>
    </row>
    <row r="60" spans="2:9" ht="12.75">
      <c r="B60" s="19" t="s">
        <v>92</v>
      </c>
      <c r="C60" s="13" t="s">
        <v>30</v>
      </c>
      <c r="D60" s="13" t="s">
        <v>36</v>
      </c>
      <c r="E60" s="13" t="s">
        <v>43</v>
      </c>
      <c r="F60" s="13" t="s">
        <v>123</v>
      </c>
      <c r="G60" s="13" t="s">
        <v>93</v>
      </c>
      <c r="H60" s="14">
        <v>6807</v>
      </c>
      <c r="I60" s="20">
        <v>6743</v>
      </c>
    </row>
    <row r="61" spans="2:9" ht="12.75">
      <c r="B61" s="21" t="s">
        <v>135</v>
      </c>
      <c r="C61" s="13" t="s">
        <v>30</v>
      </c>
      <c r="D61" s="13" t="s">
        <v>36</v>
      </c>
      <c r="E61" s="13" t="s">
        <v>43</v>
      </c>
      <c r="F61" s="13" t="s">
        <v>150</v>
      </c>
      <c r="G61" s="13"/>
      <c r="H61" s="14">
        <f>H62</f>
        <v>9000</v>
      </c>
      <c r="I61" s="14">
        <f>I62</f>
        <v>9000</v>
      </c>
    </row>
    <row r="62" spans="2:9" ht="12.75">
      <c r="B62" s="19" t="s">
        <v>92</v>
      </c>
      <c r="C62" s="13" t="s">
        <v>30</v>
      </c>
      <c r="D62" s="13" t="s">
        <v>36</v>
      </c>
      <c r="E62" s="13" t="s">
        <v>43</v>
      </c>
      <c r="F62" s="13" t="s">
        <v>150</v>
      </c>
      <c r="G62" s="13" t="s">
        <v>93</v>
      </c>
      <c r="H62" s="14">
        <v>9000</v>
      </c>
      <c r="I62" s="20">
        <v>9000</v>
      </c>
    </row>
    <row r="63" spans="2:9" ht="14.25" customHeight="1">
      <c r="B63" s="15" t="s">
        <v>3</v>
      </c>
      <c r="C63" s="16" t="s">
        <v>30</v>
      </c>
      <c r="D63" s="16" t="s">
        <v>36</v>
      </c>
      <c r="E63" s="16" t="s">
        <v>47</v>
      </c>
      <c r="F63" s="16"/>
      <c r="G63" s="16"/>
      <c r="H63" s="17">
        <f>H64</f>
        <v>194872</v>
      </c>
      <c r="I63" s="17">
        <f>I64</f>
        <v>194775</v>
      </c>
    </row>
    <row r="64" spans="2:9" ht="25.5">
      <c r="B64" s="18" t="s">
        <v>210</v>
      </c>
      <c r="C64" s="25" t="s">
        <v>30</v>
      </c>
      <c r="D64" s="25" t="s">
        <v>36</v>
      </c>
      <c r="E64" s="25" t="s">
        <v>47</v>
      </c>
      <c r="F64" s="13" t="s">
        <v>122</v>
      </c>
      <c r="G64" s="23"/>
      <c r="H64" s="14">
        <f>H65+H68+H71+H74+H77+H80+H83</f>
        <v>194872</v>
      </c>
      <c r="I64" s="14">
        <f>I65+I68+I71+I74+I77+I80+I83</f>
        <v>194775</v>
      </c>
    </row>
    <row r="65" spans="2:10" ht="25.5">
      <c r="B65" s="19" t="s">
        <v>87</v>
      </c>
      <c r="C65" s="13" t="s">
        <v>30</v>
      </c>
      <c r="D65" s="13" t="s">
        <v>36</v>
      </c>
      <c r="E65" s="13" t="s">
        <v>47</v>
      </c>
      <c r="F65" s="28" t="s">
        <v>147</v>
      </c>
      <c r="G65" s="13"/>
      <c r="H65" s="29">
        <f>H66+H67</f>
        <v>140524</v>
      </c>
      <c r="I65" s="29">
        <f>I66+I67</f>
        <v>140524</v>
      </c>
      <c r="J65" s="3"/>
    </row>
    <row r="66" spans="2:9" ht="38.25" customHeight="1">
      <c r="B66" s="19" t="s">
        <v>82</v>
      </c>
      <c r="C66" s="13" t="s">
        <v>30</v>
      </c>
      <c r="D66" s="13" t="s">
        <v>36</v>
      </c>
      <c r="E66" s="13" t="s">
        <v>47</v>
      </c>
      <c r="F66" s="28" t="s">
        <v>147</v>
      </c>
      <c r="G66" s="13" t="s">
        <v>83</v>
      </c>
      <c r="H66" s="14">
        <v>137332</v>
      </c>
      <c r="I66" s="14">
        <v>137332</v>
      </c>
    </row>
    <row r="67" spans="2:9" ht="25.5">
      <c r="B67" s="19" t="s">
        <v>89</v>
      </c>
      <c r="C67" s="13" t="s">
        <v>30</v>
      </c>
      <c r="D67" s="13" t="s">
        <v>36</v>
      </c>
      <c r="E67" s="13" t="s">
        <v>47</v>
      </c>
      <c r="F67" s="28" t="s">
        <v>147</v>
      </c>
      <c r="G67" s="13" t="s">
        <v>90</v>
      </c>
      <c r="H67" s="14">
        <v>3192</v>
      </c>
      <c r="I67" s="20">
        <v>3192</v>
      </c>
    </row>
    <row r="68" spans="2:9" ht="25.5">
      <c r="B68" s="19" t="s">
        <v>88</v>
      </c>
      <c r="C68" s="13" t="s">
        <v>30</v>
      </c>
      <c r="D68" s="13" t="s">
        <v>36</v>
      </c>
      <c r="E68" s="13" t="s">
        <v>47</v>
      </c>
      <c r="F68" s="28" t="s">
        <v>148</v>
      </c>
      <c r="G68" s="13"/>
      <c r="H68" s="14">
        <f>H69+H70</f>
        <v>4470</v>
      </c>
      <c r="I68" s="14">
        <f>I69+I70</f>
        <v>4470</v>
      </c>
    </row>
    <row r="69" spans="2:9" ht="12.75">
      <c r="B69" s="19" t="s">
        <v>92</v>
      </c>
      <c r="C69" s="13" t="s">
        <v>30</v>
      </c>
      <c r="D69" s="13" t="s">
        <v>36</v>
      </c>
      <c r="E69" s="13" t="s">
        <v>47</v>
      </c>
      <c r="F69" s="28" t="s">
        <v>148</v>
      </c>
      <c r="G69" s="13" t="s">
        <v>93</v>
      </c>
      <c r="H69" s="14">
        <v>4350</v>
      </c>
      <c r="I69" s="20">
        <v>4350</v>
      </c>
    </row>
    <row r="70" spans="2:9" ht="25.5">
      <c r="B70" s="19" t="s">
        <v>89</v>
      </c>
      <c r="C70" s="13" t="s">
        <v>30</v>
      </c>
      <c r="D70" s="13" t="s">
        <v>36</v>
      </c>
      <c r="E70" s="13" t="s">
        <v>47</v>
      </c>
      <c r="F70" s="28" t="s">
        <v>148</v>
      </c>
      <c r="G70" s="13" t="s">
        <v>90</v>
      </c>
      <c r="H70" s="14">
        <v>120</v>
      </c>
      <c r="I70" s="20">
        <v>120</v>
      </c>
    </row>
    <row r="71" spans="2:9" ht="14.25" customHeight="1">
      <c r="B71" s="19" t="s">
        <v>221</v>
      </c>
      <c r="C71" s="13" t="s">
        <v>30</v>
      </c>
      <c r="D71" s="13" t="s">
        <v>36</v>
      </c>
      <c r="E71" s="13" t="s">
        <v>47</v>
      </c>
      <c r="F71" s="28" t="s">
        <v>202</v>
      </c>
      <c r="G71" s="23"/>
      <c r="H71" s="14">
        <f>H72+H73</f>
        <v>2717</v>
      </c>
      <c r="I71" s="14">
        <f>I72+I73</f>
        <v>2717</v>
      </c>
    </row>
    <row r="72" spans="2:9" ht="37.5" customHeight="1">
      <c r="B72" s="19" t="s">
        <v>82</v>
      </c>
      <c r="C72" s="13" t="s">
        <v>30</v>
      </c>
      <c r="D72" s="13" t="s">
        <v>36</v>
      </c>
      <c r="E72" s="13" t="s">
        <v>47</v>
      </c>
      <c r="F72" s="28" t="s">
        <v>202</v>
      </c>
      <c r="G72" s="13" t="s">
        <v>83</v>
      </c>
      <c r="H72" s="14">
        <v>2617</v>
      </c>
      <c r="I72" s="20">
        <v>2617</v>
      </c>
    </row>
    <row r="73" spans="2:9" ht="25.5">
      <c r="B73" s="19" t="s">
        <v>89</v>
      </c>
      <c r="C73" s="13" t="s">
        <v>30</v>
      </c>
      <c r="D73" s="13" t="s">
        <v>36</v>
      </c>
      <c r="E73" s="13" t="s">
        <v>47</v>
      </c>
      <c r="F73" s="28" t="s">
        <v>202</v>
      </c>
      <c r="G73" s="13" t="s">
        <v>90</v>
      </c>
      <c r="H73" s="14">
        <v>100</v>
      </c>
      <c r="I73" s="20">
        <v>100</v>
      </c>
    </row>
    <row r="74" spans="2:9" ht="12.75">
      <c r="B74" s="24" t="s">
        <v>91</v>
      </c>
      <c r="C74" s="13" t="s">
        <v>30</v>
      </c>
      <c r="D74" s="13" t="s">
        <v>36</v>
      </c>
      <c r="E74" s="13" t="s">
        <v>47</v>
      </c>
      <c r="F74" s="28" t="s">
        <v>163</v>
      </c>
      <c r="G74" s="13"/>
      <c r="H74" s="14">
        <f>H75+H76</f>
        <v>5747</v>
      </c>
      <c r="I74" s="14">
        <f>I75+I76</f>
        <v>5747</v>
      </c>
    </row>
    <row r="75" spans="2:9" ht="12.75">
      <c r="B75" s="19" t="s">
        <v>92</v>
      </c>
      <c r="C75" s="13" t="s">
        <v>30</v>
      </c>
      <c r="D75" s="13" t="s">
        <v>36</v>
      </c>
      <c r="E75" s="13" t="s">
        <v>47</v>
      </c>
      <c r="F75" s="28" t="s">
        <v>163</v>
      </c>
      <c r="G75" s="13" t="s">
        <v>93</v>
      </c>
      <c r="H75" s="14">
        <v>5447</v>
      </c>
      <c r="I75" s="14">
        <v>5447</v>
      </c>
    </row>
    <row r="76" spans="2:9" ht="25.5">
      <c r="B76" s="19" t="s">
        <v>89</v>
      </c>
      <c r="C76" s="13" t="s">
        <v>30</v>
      </c>
      <c r="D76" s="13" t="s">
        <v>36</v>
      </c>
      <c r="E76" s="13" t="s">
        <v>47</v>
      </c>
      <c r="F76" s="28" t="s">
        <v>163</v>
      </c>
      <c r="G76" s="13" t="s">
        <v>90</v>
      </c>
      <c r="H76" s="14">
        <v>300</v>
      </c>
      <c r="I76" s="20">
        <v>300</v>
      </c>
    </row>
    <row r="77" spans="2:9" ht="25.5">
      <c r="B77" s="21" t="s">
        <v>124</v>
      </c>
      <c r="C77" s="25" t="s">
        <v>30</v>
      </c>
      <c r="D77" s="25" t="s">
        <v>36</v>
      </c>
      <c r="E77" s="25" t="s">
        <v>47</v>
      </c>
      <c r="F77" s="13" t="s">
        <v>125</v>
      </c>
      <c r="G77" s="13"/>
      <c r="H77" s="14">
        <f>H78+H79</f>
        <v>29355</v>
      </c>
      <c r="I77" s="14">
        <f>I78+I79</f>
        <v>29345</v>
      </c>
    </row>
    <row r="78" spans="2:9" ht="12.75" customHeight="1">
      <c r="B78" s="19" t="s">
        <v>92</v>
      </c>
      <c r="C78" s="25" t="s">
        <v>30</v>
      </c>
      <c r="D78" s="25" t="s">
        <v>36</v>
      </c>
      <c r="E78" s="25" t="s">
        <v>47</v>
      </c>
      <c r="F78" s="13" t="s">
        <v>125</v>
      </c>
      <c r="G78" s="25" t="s">
        <v>93</v>
      </c>
      <c r="H78" s="14">
        <v>29045</v>
      </c>
      <c r="I78" s="20">
        <v>29035</v>
      </c>
    </row>
    <row r="79" spans="2:9" ht="25.5">
      <c r="B79" s="19" t="s">
        <v>89</v>
      </c>
      <c r="C79" s="25" t="s">
        <v>30</v>
      </c>
      <c r="D79" s="25" t="s">
        <v>36</v>
      </c>
      <c r="E79" s="25" t="s">
        <v>47</v>
      </c>
      <c r="F79" s="13" t="s">
        <v>125</v>
      </c>
      <c r="G79" s="25" t="s">
        <v>90</v>
      </c>
      <c r="H79" s="14">
        <v>310</v>
      </c>
      <c r="I79" s="20">
        <v>310</v>
      </c>
    </row>
    <row r="80" spans="2:9" ht="25.5">
      <c r="B80" s="21" t="s">
        <v>131</v>
      </c>
      <c r="C80" s="25" t="s">
        <v>30</v>
      </c>
      <c r="D80" s="25" t="s">
        <v>36</v>
      </c>
      <c r="E80" s="25" t="s">
        <v>47</v>
      </c>
      <c r="F80" s="13" t="s">
        <v>133</v>
      </c>
      <c r="G80" s="13"/>
      <c r="H80" s="14">
        <f>H81+H82</f>
        <v>11159</v>
      </c>
      <c r="I80" s="14">
        <f>I81+I82</f>
        <v>11072</v>
      </c>
    </row>
    <row r="81" spans="2:9" ht="40.5" customHeight="1">
      <c r="B81" s="19" t="s">
        <v>82</v>
      </c>
      <c r="C81" s="25" t="s">
        <v>30</v>
      </c>
      <c r="D81" s="25" t="s">
        <v>36</v>
      </c>
      <c r="E81" s="25" t="s">
        <v>47</v>
      </c>
      <c r="F81" s="13" t="s">
        <v>133</v>
      </c>
      <c r="G81" s="13" t="s">
        <v>83</v>
      </c>
      <c r="H81" s="14">
        <v>9784</v>
      </c>
      <c r="I81" s="20">
        <v>9784</v>
      </c>
    </row>
    <row r="82" spans="2:9" ht="13.5" customHeight="1">
      <c r="B82" s="19" t="s">
        <v>92</v>
      </c>
      <c r="C82" s="25" t="s">
        <v>30</v>
      </c>
      <c r="D82" s="25" t="s">
        <v>36</v>
      </c>
      <c r="E82" s="25" t="s">
        <v>47</v>
      </c>
      <c r="F82" s="13" t="s">
        <v>133</v>
      </c>
      <c r="G82" s="13" t="s">
        <v>93</v>
      </c>
      <c r="H82" s="14">
        <v>1375</v>
      </c>
      <c r="I82" s="20">
        <v>1288</v>
      </c>
    </row>
    <row r="83" spans="2:9" ht="15.75" customHeight="1">
      <c r="B83" s="24" t="s">
        <v>91</v>
      </c>
      <c r="C83" s="25" t="s">
        <v>30</v>
      </c>
      <c r="D83" s="25" t="s">
        <v>36</v>
      </c>
      <c r="E83" s="25" t="s">
        <v>47</v>
      </c>
      <c r="F83" s="13" t="s">
        <v>209</v>
      </c>
      <c r="G83" s="13"/>
      <c r="H83" s="14">
        <f>H84</f>
        <v>900</v>
      </c>
      <c r="I83" s="14">
        <f>I84</f>
        <v>900</v>
      </c>
    </row>
    <row r="84" spans="2:9" ht="15.75" customHeight="1">
      <c r="B84" s="24" t="s">
        <v>92</v>
      </c>
      <c r="C84" s="25" t="s">
        <v>30</v>
      </c>
      <c r="D84" s="25" t="s">
        <v>36</v>
      </c>
      <c r="E84" s="25" t="s">
        <v>47</v>
      </c>
      <c r="F84" s="13" t="s">
        <v>209</v>
      </c>
      <c r="G84" s="13" t="s">
        <v>93</v>
      </c>
      <c r="H84" s="14">
        <v>900</v>
      </c>
      <c r="I84" s="20">
        <v>900</v>
      </c>
    </row>
    <row r="85" spans="2:9" ht="12.75">
      <c r="B85" s="30" t="s">
        <v>5</v>
      </c>
      <c r="C85" s="25" t="s">
        <v>30</v>
      </c>
      <c r="D85" s="25" t="s">
        <v>36</v>
      </c>
      <c r="E85" s="25" t="s">
        <v>36</v>
      </c>
      <c r="F85" s="28"/>
      <c r="G85" s="25"/>
      <c r="H85" s="14">
        <f>H86+H89</f>
        <v>480</v>
      </c>
      <c r="I85" s="14">
        <f>I86+I89</f>
        <v>480</v>
      </c>
    </row>
    <row r="86" spans="2:9" ht="25.5">
      <c r="B86" s="19" t="s">
        <v>211</v>
      </c>
      <c r="C86" s="25" t="s">
        <v>30</v>
      </c>
      <c r="D86" s="25" t="s">
        <v>36</v>
      </c>
      <c r="E86" s="25" t="s">
        <v>36</v>
      </c>
      <c r="F86" s="28" t="s">
        <v>127</v>
      </c>
      <c r="G86" s="25"/>
      <c r="H86" s="14">
        <f>H87</f>
        <v>450</v>
      </c>
      <c r="I86" s="14">
        <f>I87</f>
        <v>450</v>
      </c>
    </row>
    <row r="87" spans="2:9" ht="25.5">
      <c r="B87" s="18" t="s">
        <v>140</v>
      </c>
      <c r="C87" s="25" t="s">
        <v>30</v>
      </c>
      <c r="D87" s="25" t="s">
        <v>36</v>
      </c>
      <c r="E87" s="25" t="s">
        <v>36</v>
      </c>
      <c r="F87" s="28" t="s">
        <v>151</v>
      </c>
      <c r="G87" s="25"/>
      <c r="H87" s="14">
        <f>H88</f>
        <v>450</v>
      </c>
      <c r="I87" s="14">
        <f>I88</f>
        <v>450</v>
      </c>
    </row>
    <row r="88" spans="2:9" ht="12.75">
      <c r="B88" s="24" t="s">
        <v>85</v>
      </c>
      <c r="C88" s="25" t="s">
        <v>30</v>
      </c>
      <c r="D88" s="25" t="s">
        <v>36</v>
      </c>
      <c r="E88" s="25" t="s">
        <v>36</v>
      </c>
      <c r="F88" s="28" t="s">
        <v>151</v>
      </c>
      <c r="G88" s="25" t="s">
        <v>86</v>
      </c>
      <c r="H88" s="14">
        <v>450</v>
      </c>
      <c r="I88" s="20">
        <v>450</v>
      </c>
    </row>
    <row r="89" spans="2:9" ht="27" customHeight="1">
      <c r="B89" s="18" t="s">
        <v>210</v>
      </c>
      <c r="C89" s="25" t="s">
        <v>30</v>
      </c>
      <c r="D89" s="25" t="s">
        <v>36</v>
      </c>
      <c r="E89" s="25" t="s">
        <v>36</v>
      </c>
      <c r="F89" s="28" t="s">
        <v>122</v>
      </c>
      <c r="G89" s="25"/>
      <c r="H89" s="14">
        <f>H90</f>
        <v>30</v>
      </c>
      <c r="I89" s="14">
        <f>I90</f>
        <v>30</v>
      </c>
    </row>
    <row r="90" spans="2:9" ht="12.75">
      <c r="B90" s="24" t="s">
        <v>160</v>
      </c>
      <c r="C90" s="25" t="s">
        <v>30</v>
      </c>
      <c r="D90" s="25" t="s">
        <v>36</v>
      </c>
      <c r="E90" s="25" t="s">
        <v>36</v>
      </c>
      <c r="F90" s="28" t="s">
        <v>152</v>
      </c>
      <c r="G90" s="25"/>
      <c r="H90" s="14">
        <f>H91</f>
        <v>30</v>
      </c>
      <c r="I90" s="14">
        <f>I91</f>
        <v>30</v>
      </c>
    </row>
    <row r="91" spans="2:9" ht="12.75">
      <c r="B91" s="24" t="s">
        <v>85</v>
      </c>
      <c r="C91" s="25" t="s">
        <v>30</v>
      </c>
      <c r="D91" s="25" t="s">
        <v>36</v>
      </c>
      <c r="E91" s="25" t="s">
        <v>36</v>
      </c>
      <c r="F91" s="28" t="s">
        <v>152</v>
      </c>
      <c r="G91" s="25" t="s">
        <v>86</v>
      </c>
      <c r="H91" s="31">
        <v>30</v>
      </c>
      <c r="I91" s="20">
        <v>30</v>
      </c>
    </row>
    <row r="92" spans="2:9" ht="12.75" customHeight="1">
      <c r="B92" s="15" t="s">
        <v>6</v>
      </c>
      <c r="C92" s="16" t="s">
        <v>30</v>
      </c>
      <c r="D92" s="16" t="s">
        <v>36</v>
      </c>
      <c r="E92" s="16" t="s">
        <v>38</v>
      </c>
      <c r="F92" s="16"/>
      <c r="G92" s="16"/>
      <c r="H92" s="17">
        <f>H93</f>
        <v>22281</v>
      </c>
      <c r="I92" s="17">
        <f>I93</f>
        <v>22281</v>
      </c>
    </row>
    <row r="93" spans="2:9" ht="25.5">
      <c r="B93" s="18" t="s">
        <v>210</v>
      </c>
      <c r="C93" s="13" t="s">
        <v>30</v>
      </c>
      <c r="D93" s="13" t="s">
        <v>36</v>
      </c>
      <c r="E93" s="13" t="s">
        <v>38</v>
      </c>
      <c r="F93" s="13" t="s">
        <v>122</v>
      </c>
      <c r="G93" s="13"/>
      <c r="H93" s="14">
        <f>H99+H102+H94+H97</f>
        <v>22281</v>
      </c>
      <c r="I93" s="14">
        <f>I99+I102+I94+I97</f>
        <v>22281</v>
      </c>
    </row>
    <row r="94" spans="2:9" ht="25.5">
      <c r="B94" s="19" t="s">
        <v>65</v>
      </c>
      <c r="C94" s="25" t="s">
        <v>30</v>
      </c>
      <c r="D94" s="25" t="s">
        <v>36</v>
      </c>
      <c r="E94" s="25" t="s">
        <v>38</v>
      </c>
      <c r="F94" s="26" t="s">
        <v>149</v>
      </c>
      <c r="G94" s="32"/>
      <c r="H94" s="14">
        <f>H95+H96</f>
        <v>1703</v>
      </c>
      <c r="I94" s="14">
        <f>I95+I96</f>
        <v>1703</v>
      </c>
    </row>
    <row r="95" spans="2:9" ht="37.5" customHeight="1">
      <c r="B95" s="19" t="s">
        <v>82</v>
      </c>
      <c r="C95" s="25" t="s">
        <v>30</v>
      </c>
      <c r="D95" s="25" t="s">
        <v>36</v>
      </c>
      <c r="E95" s="25" t="s">
        <v>38</v>
      </c>
      <c r="F95" s="26" t="s">
        <v>149</v>
      </c>
      <c r="G95" s="25" t="s">
        <v>83</v>
      </c>
      <c r="H95" s="14">
        <v>1608</v>
      </c>
      <c r="I95" s="20">
        <v>1608</v>
      </c>
    </row>
    <row r="96" spans="2:9" ht="12.75">
      <c r="B96" s="19" t="s">
        <v>92</v>
      </c>
      <c r="C96" s="25" t="s">
        <v>30</v>
      </c>
      <c r="D96" s="25" t="s">
        <v>36</v>
      </c>
      <c r="E96" s="25" t="s">
        <v>38</v>
      </c>
      <c r="F96" s="26" t="s">
        <v>149</v>
      </c>
      <c r="G96" s="25" t="s">
        <v>93</v>
      </c>
      <c r="H96" s="14">
        <v>95</v>
      </c>
      <c r="I96" s="20">
        <v>95</v>
      </c>
    </row>
    <row r="97" spans="2:9" ht="12.75">
      <c r="B97" s="18" t="s">
        <v>143</v>
      </c>
      <c r="C97" s="13" t="s">
        <v>30</v>
      </c>
      <c r="D97" s="13" t="s">
        <v>36</v>
      </c>
      <c r="E97" s="13" t="s">
        <v>38</v>
      </c>
      <c r="F97" s="13" t="s">
        <v>126</v>
      </c>
      <c r="G97" s="16"/>
      <c r="H97" s="14">
        <f>H98</f>
        <v>120</v>
      </c>
      <c r="I97" s="14">
        <f>I98</f>
        <v>120</v>
      </c>
    </row>
    <row r="98" spans="2:9" ht="12.75">
      <c r="B98" s="19" t="s">
        <v>92</v>
      </c>
      <c r="C98" s="13" t="s">
        <v>30</v>
      </c>
      <c r="D98" s="13" t="s">
        <v>36</v>
      </c>
      <c r="E98" s="13" t="s">
        <v>38</v>
      </c>
      <c r="F98" s="13" t="s">
        <v>126</v>
      </c>
      <c r="G98" s="13" t="s">
        <v>93</v>
      </c>
      <c r="H98" s="14">
        <v>120</v>
      </c>
      <c r="I98" s="20">
        <v>120</v>
      </c>
    </row>
    <row r="99" spans="2:9" ht="25.5">
      <c r="B99" s="12" t="s">
        <v>136</v>
      </c>
      <c r="C99" s="13" t="s">
        <v>30</v>
      </c>
      <c r="D99" s="13" t="s">
        <v>36</v>
      </c>
      <c r="E99" s="13" t="s">
        <v>38</v>
      </c>
      <c r="F99" s="13" t="s">
        <v>107</v>
      </c>
      <c r="G99" s="13"/>
      <c r="H99" s="14">
        <f>H100+H101</f>
        <v>18411</v>
      </c>
      <c r="I99" s="14">
        <f>I100+I101</f>
        <v>18411</v>
      </c>
    </row>
    <row r="100" spans="2:9" ht="39" customHeight="1">
      <c r="B100" s="19" t="s">
        <v>82</v>
      </c>
      <c r="C100" s="13" t="s">
        <v>30</v>
      </c>
      <c r="D100" s="13" t="s">
        <v>36</v>
      </c>
      <c r="E100" s="13" t="s">
        <v>38</v>
      </c>
      <c r="F100" s="13" t="s">
        <v>107</v>
      </c>
      <c r="G100" s="13" t="s">
        <v>83</v>
      </c>
      <c r="H100" s="14">
        <v>18292</v>
      </c>
      <c r="I100" s="20">
        <v>18292</v>
      </c>
    </row>
    <row r="101" spans="2:9" ht="14.25" customHeight="1">
      <c r="B101" s="19" t="s">
        <v>92</v>
      </c>
      <c r="C101" s="13" t="s">
        <v>30</v>
      </c>
      <c r="D101" s="13" t="s">
        <v>36</v>
      </c>
      <c r="E101" s="13" t="s">
        <v>38</v>
      </c>
      <c r="F101" s="13" t="s">
        <v>107</v>
      </c>
      <c r="G101" s="13" t="s">
        <v>93</v>
      </c>
      <c r="H101" s="14">
        <v>119</v>
      </c>
      <c r="I101" s="20">
        <v>119</v>
      </c>
    </row>
    <row r="102" spans="2:9" ht="25.5">
      <c r="B102" s="21" t="s">
        <v>104</v>
      </c>
      <c r="C102" s="13" t="s">
        <v>30</v>
      </c>
      <c r="D102" s="13" t="s">
        <v>36</v>
      </c>
      <c r="E102" s="13" t="s">
        <v>38</v>
      </c>
      <c r="F102" s="13" t="s">
        <v>108</v>
      </c>
      <c r="G102" s="13"/>
      <c r="H102" s="14">
        <f>H103+H104</f>
        <v>2047</v>
      </c>
      <c r="I102" s="14">
        <f>I103+I104</f>
        <v>2047</v>
      </c>
    </row>
    <row r="103" spans="2:9" ht="39" customHeight="1">
      <c r="B103" s="19" t="s">
        <v>82</v>
      </c>
      <c r="C103" s="13" t="s">
        <v>30</v>
      </c>
      <c r="D103" s="13" t="s">
        <v>36</v>
      </c>
      <c r="E103" s="13" t="s">
        <v>38</v>
      </c>
      <c r="F103" s="13" t="s">
        <v>108</v>
      </c>
      <c r="G103" s="13" t="s">
        <v>83</v>
      </c>
      <c r="H103" s="14">
        <v>2023</v>
      </c>
      <c r="I103" s="20">
        <v>2023</v>
      </c>
    </row>
    <row r="104" spans="2:9" ht="13.5" customHeight="1">
      <c r="B104" s="19" t="s">
        <v>92</v>
      </c>
      <c r="C104" s="13" t="s">
        <v>30</v>
      </c>
      <c r="D104" s="13" t="s">
        <v>36</v>
      </c>
      <c r="E104" s="13" t="s">
        <v>38</v>
      </c>
      <c r="F104" s="13" t="s">
        <v>108</v>
      </c>
      <c r="G104" s="13" t="s">
        <v>93</v>
      </c>
      <c r="H104" s="14">
        <v>24</v>
      </c>
      <c r="I104" s="20">
        <v>24</v>
      </c>
    </row>
    <row r="105" spans="2:9" ht="12.75">
      <c r="B105" s="12" t="s">
        <v>7</v>
      </c>
      <c r="C105" s="13" t="s">
        <v>30</v>
      </c>
      <c r="D105" s="13" t="s">
        <v>41</v>
      </c>
      <c r="E105" s="13" t="s">
        <v>37</v>
      </c>
      <c r="F105" s="13"/>
      <c r="G105" s="13"/>
      <c r="H105" s="14">
        <f>H106+H112</f>
        <v>20196</v>
      </c>
      <c r="I105" s="14">
        <f>I106+I112</f>
        <v>20196</v>
      </c>
    </row>
    <row r="106" spans="2:9" ht="12.75">
      <c r="B106" s="15" t="s">
        <v>76</v>
      </c>
      <c r="C106" s="16" t="s">
        <v>30</v>
      </c>
      <c r="D106" s="16" t="s">
        <v>41</v>
      </c>
      <c r="E106" s="16" t="s">
        <v>44</v>
      </c>
      <c r="F106" s="16"/>
      <c r="G106" s="16"/>
      <c r="H106" s="17">
        <f aca="true" t="shared" si="2" ref="H106:I108">H107</f>
        <v>15770</v>
      </c>
      <c r="I106" s="17">
        <f t="shared" si="2"/>
        <v>15770</v>
      </c>
    </row>
    <row r="107" spans="2:9" ht="25.5">
      <c r="B107" s="12" t="s">
        <v>168</v>
      </c>
      <c r="C107" s="13" t="s">
        <v>30</v>
      </c>
      <c r="D107" s="13" t="s">
        <v>41</v>
      </c>
      <c r="E107" s="13" t="s">
        <v>44</v>
      </c>
      <c r="F107" s="28" t="s">
        <v>114</v>
      </c>
      <c r="G107" s="13"/>
      <c r="H107" s="14">
        <f t="shared" si="2"/>
        <v>15770</v>
      </c>
      <c r="I107" s="14">
        <f t="shared" si="2"/>
        <v>15770</v>
      </c>
    </row>
    <row r="108" spans="2:9" ht="12.75">
      <c r="B108" s="19" t="s">
        <v>212</v>
      </c>
      <c r="C108" s="13" t="s">
        <v>30</v>
      </c>
      <c r="D108" s="13" t="s">
        <v>41</v>
      </c>
      <c r="E108" s="13" t="s">
        <v>44</v>
      </c>
      <c r="F108" s="28" t="s">
        <v>169</v>
      </c>
      <c r="G108" s="13"/>
      <c r="H108" s="14">
        <f t="shared" si="2"/>
        <v>15770</v>
      </c>
      <c r="I108" s="14">
        <f t="shared" si="2"/>
        <v>15770</v>
      </c>
    </row>
    <row r="109" spans="2:9" ht="38.25">
      <c r="B109" s="19" t="s">
        <v>77</v>
      </c>
      <c r="C109" s="13" t="s">
        <v>30</v>
      </c>
      <c r="D109" s="13" t="s">
        <v>41</v>
      </c>
      <c r="E109" s="13" t="s">
        <v>44</v>
      </c>
      <c r="F109" s="28" t="s">
        <v>213</v>
      </c>
      <c r="G109" s="13"/>
      <c r="H109" s="14">
        <f>H110+H111</f>
        <v>15770</v>
      </c>
      <c r="I109" s="14">
        <f>I110+I111</f>
        <v>15770</v>
      </c>
    </row>
    <row r="110" spans="2:9" ht="37.5" customHeight="1">
      <c r="B110" s="19" t="s">
        <v>82</v>
      </c>
      <c r="C110" s="13" t="s">
        <v>30</v>
      </c>
      <c r="D110" s="13" t="s">
        <v>41</v>
      </c>
      <c r="E110" s="13" t="s">
        <v>44</v>
      </c>
      <c r="F110" s="28" t="s">
        <v>213</v>
      </c>
      <c r="G110" s="13" t="s">
        <v>83</v>
      </c>
      <c r="H110" s="14">
        <v>11029</v>
      </c>
      <c r="I110" s="20">
        <v>11029</v>
      </c>
    </row>
    <row r="111" spans="2:9" ht="12.75">
      <c r="B111" s="24" t="s">
        <v>85</v>
      </c>
      <c r="C111" s="13" t="s">
        <v>30</v>
      </c>
      <c r="D111" s="13" t="s">
        <v>41</v>
      </c>
      <c r="E111" s="13" t="s">
        <v>44</v>
      </c>
      <c r="F111" s="28" t="s">
        <v>213</v>
      </c>
      <c r="G111" s="13" t="s">
        <v>86</v>
      </c>
      <c r="H111" s="14">
        <v>4741</v>
      </c>
      <c r="I111" s="20">
        <v>4741</v>
      </c>
    </row>
    <row r="112" spans="2:9" ht="14.25" customHeight="1">
      <c r="B112" s="15" t="s">
        <v>20</v>
      </c>
      <c r="C112" s="16" t="s">
        <v>30</v>
      </c>
      <c r="D112" s="16" t="s">
        <v>41</v>
      </c>
      <c r="E112" s="16" t="s">
        <v>42</v>
      </c>
      <c r="F112" s="16"/>
      <c r="G112" s="16"/>
      <c r="H112" s="17">
        <f aca="true" t="shared" si="3" ref="H112:I114">H113</f>
        <v>4426</v>
      </c>
      <c r="I112" s="17">
        <f t="shared" si="3"/>
        <v>4426</v>
      </c>
    </row>
    <row r="113" spans="2:9" ht="25.5">
      <c r="B113" s="18" t="s">
        <v>210</v>
      </c>
      <c r="C113" s="25" t="s">
        <v>30</v>
      </c>
      <c r="D113" s="25" t="s">
        <v>41</v>
      </c>
      <c r="E113" s="25" t="s">
        <v>42</v>
      </c>
      <c r="F113" s="28" t="s">
        <v>122</v>
      </c>
      <c r="G113" s="23"/>
      <c r="H113" s="14">
        <f t="shared" si="3"/>
        <v>4426</v>
      </c>
      <c r="I113" s="14">
        <f t="shared" si="3"/>
        <v>4426</v>
      </c>
    </row>
    <row r="114" spans="2:9" ht="63.75">
      <c r="B114" s="19" t="s">
        <v>95</v>
      </c>
      <c r="C114" s="25" t="s">
        <v>30</v>
      </c>
      <c r="D114" s="25" t="s">
        <v>41</v>
      </c>
      <c r="E114" s="25" t="s">
        <v>42</v>
      </c>
      <c r="F114" s="26" t="s">
        <v>153</v>
      </c>
      <c r="G114" s="32"/>
      <c r="H114" s="14">
        <f t="shared" si="3"/>
        <v>4426</v>
      </c>
      <c r="I114" s="14">
        <f t="shared" si="3"/>
        <v>4426</v>
      </c>
    </row>
    <row r="115" spans="2:9" ht="14.25" customHeight="1">
      <c r="B115" s="24" t="s">
        <v>85</v>
      </c>
      <c r="C115" s="25" t="s">
        <v>30</v>
      </c>
      <c r="D115" s="25" t="s">
        <v>41</v>
      </c>
      <c r="E115" s="25" t="s">
        <v>42</v>
      </c>
      <c r="F115" s="26" t="s">
        <v>153</v>
      </c>
      <c r="G115" s="23" t="s">
        <v>86</v>
      </c>
      <c r="H115" s="14">
        <v>4426</v>
      </c>
      <c r="I115" s="20">
        <v>4426</v>
      </c>
    </row>
    <row r="116" spans="2:9" ht="12.75">
      <c r="B116" s="12" t="s">
        <v>70</v>
      </c>
      <c r="C116" s="13" t="s">
        <v>30</v>
      </c>
      <c r="D116" s="13" t="s">
        <v>46</v>
      </c>
      <c r="E116" s="13" t="s">
        <v>37</v>
      </c>
      <c r="F116" s="13"/>
      <c r="G116" s="13"/>
      <c r="H116" s="14">
        <f aca="true" t="shared" si="4" ref="H116:I119">H117</f>
        <v>50</v>
      </c>
      <c r="I116" s="14">
        <f t="shared" si="4"/>
        <v>50</v>
      </c>
    </row>
    <row r="117" spans="2:9" ht="12.75">
      <c r="B117" s="15" t="s">
        <v>71</v>
      </c>
      <c r="C117" s="16" t="s">
        <v>30</v>
      </c>
      <c r="D117" s="16" t="s">
        <v>46</v>
      </c>
      <c r="E117" s="16" t="s">
        <v>43</v>
      </c>
      <c r="F117" s="16"/>
      <c r="G117" s="16"/>
      <c r="H117" s="17">
        <f t="shared" si="4"/>
        <v>50</v>
      </c>
      <c r="I117" s="17">
        <f t="shared" si="4"/>
        <v>50</v>
      </c>
    </row>
    <row r="118" spans="2:9" ht="27" customHeight="1">
      <c r="B118" s="12" t="s">
        <v>203</v>
      </c>
      <c r="C118" s="13" t="s">
        <v>30</v>
      </c>
      <c r="D118" s="13" t="s">
        <v>46</v>
      </c>
      <c r="E118" s="13" t="s">
        <v>43</v>
      </c>
      <c r="F118" s="13" t="s">
        <v>132</v>
      </c>
      <c r="G118" s="13"/>
      <c r="H118" s="14">
        <f t="shared" si="4"/>
        <v>50</v>
      </c>
      <c r="I118" s="14">
        <f t="shared" si="4"/>
        <v>50</v>
      </c>
    </row>
    <row r="119" spans="2:9" ht="15.75" customHeight="1">
      <c r="B119" s="24" t="s">
        <v>112</v>
      </c>
      <c r="C119" s="13" t="s">
        <v>30</v>
      </c>
      <c r="D119" s="13" t="s">
        <v>46</v>
      </c>
      <c r="E119" s="13" t="s">
        <v>43</v>
      </c>
      <c r="F119" s="13" t="s">
        <v>154</v>
      </c>
      <c r="G119" s="13"/>
      <c r="H119" s="14">
        <f t="shared" si="4"/>
        <v>50</v>
      </c>
      <c r="I119" s="14">
        <f t="shared" si="4"/>
        <v>50</v>
      </c>
    </row>
    <row r="120" spans="2:9" ht="15.75" customHeight="1">
      <c r="B120" s="19" t="s">
        <v>92</v>
      </c>
      <c r="C120" s="13" t="s">
        <v>30</v>
      </c>
      <c r="D120" s="13" t="s">
        <v>46</v>
      </c>
      <c r="E120" s="13" t="s">
        <v>43</v>
      </c>
      <c r="F120" s="13" t="s">
        <v>154</v>
      </c>
      <c r="G120" s="13" t="s">
        <v>93</v>
      </c>
      <c r="H120" s="14">
        <v>50</v>
      </c>
      <c r="I120" s="20">
        <v>50</v>
      </c>
    </row>
    <row r="121" spans="2:9" ht="25.5">
      <c r="B121" s="9" t="s">
        <v>59</v>
      </c>
      <c r="C121" s="10" t="s">
        <v>16</v>
      </c>
      <c r="D121" s="10"/>
      <c r="E121" s="10"/>
      <c r="F121" s="10"/>
      <c r="G121" s="10"/>
      <c r="H121" s="11">
        <f aca="true" t="shared" si="5" ref="H121:I124">H122</f>
        <v>2648</v>
      </c>
      <c r="I121" s="11">
        <f t="shared" si="5"/>
        <v>2648</v>
      </c>
    </row>
    <row r="122" spans="2:9" ht="12" customHeight="1">
      <c r="B122" s="12" t="s">
        <v>8</v>
      </c>
      <c r="C122" s="13" t="s">
        <v>16</v>
      </c>
      <c r="D122" s="13" t="s">
        <v>42</v>
      </c>
      <c r="E122" s="13" t="s">
        <v>37</v>
      </c>
      <c r="F122" s="13"/>
      <c r="G122" s="13"/>
      <c r="H122" s="14">
        <f t="shared" si="5"/>
        <v>2648</v>
      </c>
      <c r="I122" s="14">
        <f t="shared" si="5"/>
        <v>2648</v>
      </c>
    </row>
    <row r="123" spans="2:9" ht="12.75">
      <c r="B123" s="15" t="s">
        <v>9</v>
      </c>
      <c r="C123" s="16" t="s">
        <v>16</v>
      </c>
      <c r="D123" s="16" t="s">
        <v>42</v>
      </c>
      <c r="E123" s="16" t="s">
        <v>39</v>
      </c>
      <c r="F123" s="16"/>
      <c r="G123" s="16"/>
      <c r="H123" s="17">
        <f t="shared" si="5"/>
        <v>2648</v>
      </c>
      <c r="I123" s="17">
        <f t="shared" si="5"/>
        <v>2648</v>
      </c>
    </row>
    <row r="124" spans="2:9" ht="30" customHeight="1">
      <c r="B124" s="18" t="s">
        <v>164</v>
      </c>
      <c r="C124" s="13" t="s">
        <v>16</v>
      </c>
      <c r="D124" s="13" t="s">
        <v>42</v>
      </c>
      <c r="E124" s="13" t="s">
        <v>39</v>
      </c>
      <c r="F124" s="13" t="s">
        <v>128</v>
      </c>
      <c r="G124" s="13"/>
      <c r="H124" s="14">
        <f t="shared" si="5"/>
        <v>2648</v>
      </c>
      <c r="I124" s="14">
        <f t="shared" si="5"/>
        <v>2648</v>
      </c>
    </row>
    <row r="125" spans="2:9" ht="25.5" customHeight="1">
      <c r="B125" s="21" t="s">
        <v>104</v>
      </c>
      <c r="C125" s="13" t="s">
        <v>16</v>
      </c>
      <c r="D125" s="13" t="s">
        <v>42</v>
      </c>
      <c r="E125" s="13" t="s">
        <v>39</v>
      </c>
      <c r="F125" s="13" t="s">
        <v>109</v>
      </c>
      <c r="G125" s="13"/>
      <c r="H125" s="14">
        <f>H126+H127+H128</f>
        <v>2648</v>
      </c>
      <c r="I125" s="14">
        <f>I126+I127+I128</f>
        <v>2648</v>
      </c>
    </row>
    <row r="126" spans="2:9" ht="37.5" customHeight="1">
      <c r="B126" s="19" t="s">
        <v>82</v>
      </c>
      <c r="C126" s="13" t="s">
        <v>16</v>
      </c>
      <c r="D126" s="13" t="s">
        <v>42</v>
      </c>
      <c r="E126" s="13" t="s">
        <v>39</v>
      </c>
      <c r="F126" s="13" t="s">
        <v>109</v>
      </c>
      <c r="G126" s="13" t="s">
        <v>83</v>
      </c>
      <c r="H126" s="14">
        <v>2410</v>
      </c>
      <c r="I126" s="20">
        <v>2410</v>
      </c>
    </row>
    <row r="127" spans="2:9" ht="13.5" customHeight="1">
      <c r="B127" s="19" t="s">
        <v>92</v>
      </c>
      <c r="C127" s="13" t="s">
        <v>16</v>
      </c>
      <c r="D127" s="13" t="s">
        <v>42</v>
      </c>
      <c r="E127" s="13" t="s">
        <v>39</v>
      </c>
      <c r="F127" s="13" t="s">
        <v>109</v>
      </c>
      <c r="G127" s="13" t="s">
        <v>93</v>
      </c>
      <c r="H127" s="14">
        <v>234</v>
      </c>
      <c r="I127" s="20">
        <v>234</v>
      </c>
    </row>
    <row r="128" spans="2:9" ht="14.25" customHeight="1">
      <c r="B128" s="21" t="s">
        <v>102</v>
      </c>
      <c r="C128" s="13" t="s">
        <v>16</v>
      </c>
      <c r="D128" s="13" t="s">
        <v>42</v>
      </c>
      <c r="E128" s="13" t="s">
        <v>39</v>
      </c>
      <c r="F128" s="13" t="s">
        <v>109</v>
      </c>
      <c r="G128" s="13" t="s">
        <v>101</v>
      </c>
      <c r="H128" s="14">
        <v>4</v>
      </c>
      <c r="I128" s="20">
        <v>4</v>
      </c>
    </row>
    <row r="129" spans="2:9" ht="14.25" customHeight="1">
      <c r="B129" s="9" t="s">
        <v>13</v>
      </c>
      <c r="C129" s="10" t="s">
        <v>17</v>
      </c>
      <c r="D129" s="10"/>
      <c r="E129" s="10"/>
      <c r="F129" s="10"/>
      <c r="G129" s="10"/>
      <c r="H129" s="11">
        <f>H130+H174+H182+H187</f>
        <v>21137.2</v>
      </c>
      <c r="I129" s="11">
        <f>I130+I174+I182+I187</f>
        <v>20596.2</v>
      </c>
    </row>
    <row r="130" spans="2:9" ht="12.75">
      <c r="B130" s="12" t="s">
        <v>10</v>
      </c>
      <c r="C130" s="13" t="s">
        <v>17</v>
      </c>
      <c r="D130" s="13" t="s">
        <v>43</v>
      </c>
      <c r="E130" s="13" t="s">
        <v>37</v>
      </c>
      <c r="F130" s="13"/>
      <c r="G130" s="13"/>
      <c r="H130" s="14">
        <f>H131+H136+H143+H149+H155</f>
        <v>20210.2</v>
      </c>
      <c r="I130" s="14">
        <f>I131+I136+I143+I149+I155</f>
        <v>19669.2</v>
      </c>
    </row>
    <row r="131" spans="2:9" ht="25.5" customHeight="1">
      <c r="B131" s="15" t="s">
        <v>23</v>
      </c>
      <c r="C131" s="16" t="s">
        <v>17</v>
      </c>
      <c r="D131" s="16" t="s">
        <v>43</v>
      </c>
      <c r="E131" s="16" t="s">
        <v>47</v>
      </c>
      <c r="F131" s="16"/>
      <c r="G131" s="16"/>
      <c r="H131" s="17">
        <f aca="true" t="shared" si="6" ref="H131:I133">H132</f>
        <v>864</v>
      </c>
      <c r="I131" s="17">
        <f t="shared" si="6"/>
        <v>864</v>
      </c>
    </row>
    <row r="132" spans="2:9" ht="25.5">
      <c r="B132" s="12" t="s">
        <v>168</v>
      </c>
      <c r="C132" s="13" t="s">
        <v>17</v>
      </c>
      <c r="D132" s="13" t="s">
        <v>43</v>
      </c>
      <c r="E132" s="13" t="s">
        <v>47</v>
      </c>
      <c r="F132" s="13" t="s">
        <v>114</v>
      </c>
      <c r="G132" s="13"/>
      <c r="H132" s="14">
        <f t="shared" si="6"/>
        <v>864</v>
      </c>
      <c r="I132" s="14">
        <f t="shared" si="6"/>
        <v>864</v>
      </c>
    </row>
    <row r="133" spans="2:9" ht="24" customHeight="1">
      <c r="B133" s="19" t="s">
        <v>170</v>
      </c>
      <c r="C133" s="13" t="s">
        <v>17</v>
      </c>
      <c r="D133" s="13" t="s">
        <v>43</v>
      </c>
      <c r="E133" s="13" t="s">
        <v>47</v>
      </c>
      <c r="F133" s="13" t="s">
        <v>171</v>
      </c>
      <c r="G133" s="13"/>
      <c r="H133" s="14">
        <f t="shared" si="6"/>
        <v>864</v>
      </c>
      <c r="I133" s="14">
        <f t="shared" si="6"/>
        <v>864</v>
      </c>
    </row>
    <row r="134" spans="2:9" ht="11.25" customHeight="1">
      <c r="B134" s="19" t="s">
        <v>172</v>
      </c>
      <c r="C134" s="13" t="s">
        <v>17</v>
      </c>
      <c r="D134" s="13" t="s">
        <v>43</v>
      </c>
      <c r="E134" s="13" t="s">
        <v>47</v>
      </c>
      <c r="F134" s="13" t="s">
        <v>218</v>
      </c>
      <c r="G134" s="13"/>
      <c r="H134" s="14">
        <f>H135</f>
        <v>864</v>
      </c>
      <c r="I134" s="14">
        <f>I135</f>
        <v>864</v>
      </c>
    </row>
    <row r="135" spans="2:9" ht="39" customHeight="1">
      <c r="B135" s="19" t="s">
        <v>82</v>
      </c>
      <c r="C135" s="13" t="s">
        <v>17</v>
      </c>
      <c r="D135" s="13" t="s">
        <v>43</v>
      </c>
      <c r="E135" s="13" t="s">
        <v>47</v>
      </c>
      <c r="F135" s="13" t="s">
        <v>218</v>
      </c>
      <c r="G135" s="13" t="s">
        <v>83</v>
      </c>
      <c r="H135" s="14">
        <v>864</v>
      </c>
      <c r="I135" s="20">
        <v>864</v>
      </c>
    </row>
    <row r="136" spans="2:9" ht="37.5" customHeight="1">
      <c r="B136" s="15" t="s">
        <v>24</v>
      </c>
      <c r="C136" s="16" t="s">
        <v>17</v>
      </c>
      <c r="D136" s="16" t="s">
        <v>43</v>
      </c>
      <c r="E136" s="16" t="s">
        <v>44</v>
      </c>
      <c r="F136" s="16"/>
      <c r="G136" s="16"/>
      <c r="H136" s="17">
        <f>H137</f>
        <v>507</v>
      </c>
      <c r="I136" s="17">
        <f>I137</f>
        <v>507</v>
      </c>
    </row>
    <row r="137" spans="2:9" ht="25.5">
      <c r="B137" s="12" t="s">
        <v>168</v>
      </c>
      <c r="C137" s="13" t="s">
        <v>17</v>
      </c>
      <c r="D137" s="13" t="s">
        <v>43</v>
      </c>
      <c r="E137" s="13" t="s">
        <v>44</v>
      </c>
      <c r="F137" s="13" t="s">
        <v>114</v>
      </c>
      <c r="G137" s="13"/>
      <c r="H137" s="14">
        <f>H138</f>
        <v>507</v>
      </c>
      <c r="I137" s="14">
        <f>I138</f>
        <v>507</v>
      </c>
    </row>
    <row r="138" spans="2:9" ht="10.5" customHeight="1">
      <c r="B138" s="19" t="s">
        <v>173</v>
      </c>
      <c r="C138" s="13" t="s">
        <v>17</v>
      </c>
      <c r="D138" s="13" t="s">
        <v>43</v>
      </c>
      <c r="E138" s="13" t="s">
        <v>44</v>
      </c>
      <c r="F138" s="13" t="s">
        <v>174</v>
      </c>
      <c r="G138" s="13"/>
      <c r="H138" s="14">
        <f>H139+H141</f>
        <v>507</v>
      </c>
      <c r="I138" s="14">
        <f>I139+I141</f>
        <v>507</v>
      </c>
    </row>
    <row r="139" spans="2:9" ht="12" customHeight="1">
      <c r="B139" s="19" t="s">
        <v>175</v>
      </c>
      <c r="C139" s="13" t="s">
        <v>17</v>
      </c>
      <c r="D139" s="13" t="s">
        <v>43</v>
      </c>
      <c r="E139" s="13" t="s">
        <v>44</v>
      </c>
      <c r="F139" s="13" t="s">
        <v>176</v>
      </c>
      <c r="G139" s="13"/>
      <c r="H139" s="14">
        <v>210</v>
      </c>
      <c r="I139" s="20">
        <v>210</v>
      </c>
    </row>
    <row r="140" spans="2:9" ht="38.25">
      <c r="B140" s="19" t="s">
        <v>82</v>
      </c>
      <c r="C140" s="13" t="s">
        <v>17</v>
      </c>
      <c r="D140" s="13" t="s">
        <v>43</v>
      </c>
      <c r="E140" s="13" t="s">
        <v>44</v>
      </c>
      <c r="F140" s="13" t="s">
        <v>176</v>
      </c>
      <c r="G140" s="13" t="s">
        <v>83</v>
      </c>
      <c r="H140" s="14">
        <v>210</v>
      </c>
      <c r="I140" s="14">
        <v>210</v>
      </c>
    </row>
    <row r="141" spans="2:9" ht="15" customHeight="1">
      <c r="B141" s="19" t="s">
        <v>177</v>
      </c>
      <c r="C141" s="13" t="s">
        <v>17</v>
      </c>
      <c r="D141" s="13" t="s">
        <v>43</v>
      </c>
      <c r="E141" s="13" t="s">
        <v>44</v>
      </c>
      <c r="F141" s="13" t="s">
        <v>178</v>
      </c>
      <c r="G141" s="13"/>
      <c r="H141" s="14">
        <f>H142</f>
        <v>297</v>
      </c>
      <c r="I141" s="14">
        <f>I142</f>
        <v>297</v>
      </c>
    </row>
    <row r="142" spans="2:9" ht="38.25" customHeight="1">
      <c r="B142" s="19" t="s">
        <v>82</v>
      </c>
      <c r="C142" s="13" t="s">
        <v>17</v>
      </c>
      <c r="D142" s="13" t="s">
        <v>43</v>
      </c>
      <c r="E142" s="13" t="s">
        <v>44</v>
      </c>
      <c r="F142" s="13" t="s">
        <v>178</v>
      </c>
      <c r="G142" s="13" t="s">
        <v>83</v>
      </c>
      <c r="H142" s="14">
        <v>297</v>
      </c>
      <c r="I142" s="20">
        <v>297</v>
      </c>
    </row>
    <row r="143" spans="2:9" ht="38.25">
      <c r="B143" s="15" t="s">
        <v>25</v>
      </c>
      <c r="C143" s="16" t="s">
        <v>17</v>
      </c>
      <c r="D143" s="16" t="s">
        <v>43</v>
      </c>
      <c r="E143" s="16" t="s">
        <v>42</v>
      </c>
      <c r="F143" s="16"/>
      <c r="G143" s="16"/>
      <c r="H143" s="17">
        <f>H144</f>
        <v>16023</v>
      </c>
      <c r="I143" s="17">
        <f>I144</f>
        <v>16023</v>
      </c>
    </row>
    <row r="144" spans="2:9" ht="25.5">
      <c r="B144" s="12" t="s">
        <v>168</v>
      </c>
      <c r="C144" s="13" t="s">
        <v>17</v>
      </c>
      <c r="D144" s="13" t="s">
        <v>43</v>
      </c>
      <c r="E144" s="13" t="s">
        <v>42</v>
      </c>
      <c r="F144" s="13" t="s">
        <v>114</v>
      </c>
      <c r="G144" s="13"/>
      <c r="H144" s="14">
        <f>H146</f>
        <v>16023</v>
      </c>
      <c r="I144" s="14">
        <f>I146</f>
        <v>16023</v>
      </c>
    </row>
    <row r="145" spans="2:9" ht="25.5">
      <c r="B145" s="19" t="s">
        <v>170</v>
      </c>
      <c r="C145" s="13" t="s">
        <v>17</v>
      </c>
      <c r="D145" s="13" t="s">
        <v>43</v>
      </c>
      <c r="E145" s="13" t="s">
        <v>42</v>
      </c>
      <c r="F145" s="13" t="s">
        <v>171</v>
      </c>
      <c r="G145" s="13"/>
      <c r="H145" s="14">
        <f>H146</f>
        <v>16023</v>
      </c>
      <c r="I145" s="14">
        <f>I146</f>
        <v>16023</v>
      </c>
    </row>
    <row r="146" spans="2:9" ht="12.75">
      <c r="B146" s="21" t="s">
        <v>179</v>
      </c>
      <c r="C146" s="13" t="s">
        <v>17</v>
      </c>
      <c r="D146" s="13" t="s">
        <v>43</v>
      </c>
      <c r="E146" s="13" t="s">
        <v>42</v>
      </c>
      <c r="F146" s="13" t="s">
        <v>180</v>
      </c>
      <c r="G146" s="13"/>
      <c r="H146" s="14">
        <f>H147+H148</f>
        <v>16023</v>
      </c>
      <c r="I146" s="14">
        <f>I147+I148</f>
        <v>16023</v>
      </c>
    </row>
    <row r="147" spans="2:9" ht="38.25">
      <c r="B147" s="19" t="s">
        <v>82</v>
      </c>
      <c r="C147" s="13" t="s">
        <v>17</v>
      </c>
      <c r="D147" s="13" t="s">
        <v>43</v>
      </c>
      <c r="E147" s="13" t="s">
        <v>42</v>
      </c>
      <c r="F147" s="13" t="s">
        <v>180</v>
      </c>
      <c r="G147" s="13" t="s">
        <v>83</v>
      </c>
      <c r="H147" s="14">
        <v>13215</v>
      </c>
      <c r="I147" s="20">
        <v>13215</v>
      </c>
    </row>
    <row r="148" spans="2:9" ht="13.5" customHeight="1">
      <c r="B148" s="19" t="s">
        <v>92</v>
      </c>
      <c r="C148" s="13" t="s">
        <v>17</v>
      </c>
      <c r="D148" s="13" t="s">
        <v>43</v>
      </c>
      <c r="E148" s="13" t="s">
        <v>42</v>
      </c>
      <c r="F148" s="13" t="s">
        <v>180</v>
      </c>
      <c r="G148" s="13" t="s">
        <v>93</v>
      </c>
      <c r="H148" s="14">
        <v>2808</v>
      </c>
      <c r="I148" s="14">
        <v>2808</v>
      </c>
    </row>
    <row r="149" spans="2:9" ht="27" customHeight="1">
      <c r="B149" s="15" t="s">
        <v>60</v>
      </c>
      <c r="C149" s="16" t="s">
        <v>17</v>
      </c>
      <c r="D149" s="16" t="s">
        <v>43</v>
      </c>
      <c r="E149" s="16" t="s">
        <v>45</v>
      </c>
      <c r="F149" s="16"/>
      <c r="G149" s="16"/>
      <c r="H149" s="17">
        <f>H150</f>
        <v>842</v>
      </c>
      <c r="I149" s="17">
        <f>I150</f>
        <v>842</v>
      </c>
    </row>
    <row r="150" spans="2:9" ht="24.75" customHeight="1">
      <c r="B150" s="12" t="s">
        <v>168</v>
      </c>
      <c r="C150" s="13" t="s">
        <v>17</v>
      </c>
      <c r="D150" s="13" t="s">
        <v>43</v>
      </c>
      <c r="E150" s="13" t="s">
        <v>45</v>
      </c>
      <c r="F150" s="13" t="s">
        <v>114</v>
      </c>
      <c r="G150" s="13"/>
      <c r="H150" s="14">
        <f>H152</f>
        <v>842</v>
      </c>
      <c r="I150" s="14">
        <f>I152</f>
        <v>842</v>
      </c>
    </row>
    <row r="151" spans="2:9" ht="15" customHeight="1">
      <c r="B151" s="19" t="s">
        <v>220</v>
      </c>
      <c r="C151" s="13" t="s">
        <v>17</v>
      </c>
      <c r="D151" s="13" t="s">
        <v>43</v>
      </c>
      <c r="E151" s="13" t="s">
        <v>45</v>
      </c>
      <c r="F151" s="13" t="s">
        <v>181</v>
      </c>
      <c r="G151" s="13"/>
      <c r="H151" s="14">
        <f>H152</f>
        <v>842</v>
      </c>
      <c r="I151" s="14">
        <f>I152</f>
        <v>842</v>
      </c>
    </row>
    <row r="152" spans="2:9" ht="12.75">
      <c r="B152" s="21" t="s">
        <v>182</v>
      </c>
      <c r="C152" s="13" t="s">
        <v>17</v>
      </c>
      <c r="D152" s="13" t="s">
        <v>43</v>
      </c>
      <c r="E152" s="13" t="s">
        <v>45</v>
      </c>
      <c r="F152" s="13" t="s">
        <v>183</v>
      </c>
      <c r="G152" s="13"/>
      <c r="H152" s="14">
        <f>H153+H154</f>
        <v>842</v>
      </c>
      <c r="I152" s="14">
        <f>I153+I154</f>
        <v>842</v>
      </c>
    </row>
    <row r="153" spans="2:9" ht="40.5" customHeight="1">
      <c r="B153" s="19" t="s">
        <v>82</v>
      </c>
      <c r="C153" s="13" t="s">
        <v>17</v>
      </c>
      <c r="D153" s="13" t="s">
        <v>43</v>
      </c>
      <c r="E153" s="13" t="s">
        <v>45</v>
      </c>
      <c r="F153" s="13" t="s">
        <v>183</v>
      </c>
      <c r="G153" s="13" t="s">
        <v>83</v>
      </c>
      <c r="H153" s="14">
        <v>786</v>
      </c>
      <c r="I153" s="20">
        <v>786</v>
      </c>
    </row>
    <row r="154" spans="2:9" ht="13.5" customHeight="1">
      <c r="B154" s="19" t="s">
        <v>92</v>
      </c>
      <c r="C154" s="13" t="s">
        <v>17</v>
      </c>
      <c r="D154" s="13" t="s">
        <v>43</v>
      </c>
      <c r="E154" s="13" t="s">
        <v>45</v>
      </c>
      <c r="F154" s="13" t="s">
        <v>183</v>
      </c>
      <c r="G154" s="13" t="s">
        <v>93</v>
      </c>
      <c r="H154" s="14">
        <v>56</v>
      </c>
      <c r="I154" s="20">
        <v>56</v>
      </c>
    </row>
    <row r="155" spans="2:9" ht="14.25" customHeight="1">
      <c r="B155" s="15" t="s">
        <v>12</v>
      </c>
      <c r="C155" s="16" t="s">
        <v>17</v>
      </c>
      <c r="D155" s="16" t="s">
        <v>43</v>
      </c>
      <c r="E155" s="16" t="s">
        <v>53</v>
      </c>
      <c r="F155" s="16"/>
      <c r="G155" s="16"/>
      <c r="H155" s="17">
        <f>H156</f>
        <v>1974.1999999999998</v>
      </c>
      <c r="I155" s="17">
        <f>I156</f>
        <v>1433.1999999999998</v>
      </c>
    </row>
    <row r="156" spans="2:9" ht="25.5">
      <c r="B156" s="12" t="s">
        <v>168</v>
      </c>
      <c r="C156" s="13" t="s">
        <v>17</v>
      </c>
      <c r="D156" s="13" t="s">
        <v>43</v>
      </c>
      <c r="E156" s="13" t="s">
        <v>53</v>
      </c>
      <c r="F156" s="28" t="s">
        <v>114</v>
      </c>
      <c r="G156" s="13"/>
      <c r="H156" s="14">
        <f>H157</f>
        <v>1974.1999999999998</v>
      </c>
      <c r="I156" s="14">
        <f>I157</f>
        <v>1433.1999999999998</v>
      </c>
    </row>
    <row r="157" spans="2:9" ht="12.75">
      <c r="B157" s="19" t="s">
        <v>212</v>
      </c>
      <c r="C157" s="13" t="s">
        <v>17</v>
      </c>
      <c r="D157" s="13" t="s">
        <v>43</v>
      </c>
      <c r="E157" s="13" t="s">
        <v>53</v>
      </c>
      <c r="F157" s="13" t="s">
        <v>169</v>
      </c>
      <c r="G157" s="13"/>
      <c r="H157" s="14">
        <f>H158+H165+H167+H169+H161+H163+H172</f>
        <v>1974.1999999999998</v>
      </c>
      <c r="I157" s="14">
        <f>I158+I165+I167+I169+I161+I163+I172</f>
        <v>1433.1999999999998</v>
      </c>
    </row>
    <row r="158" spans="2:9" ht="25.5">
      <c r="B158" s="19" t="s">
        <v>67</v>
      </c>
      <c r="C158" s="13" t="s">
        <v>17</v>
      </c>
      <c r="D158" s="13" t="s">
        <v>43</v>
      </c>
      <c r="E158" s="13" t="s">
        <v>53</v>
      </c>
      <c r="F158" s="28" t="s">
        <v>184</v>
      </c>
      <c r="G158" s="13"/>
      <c r="H158" s="14">
        <f>H159+H160</f>
        <v>587</v>
      </c>
      <c r="I158" s="14">
        <f>I159+I160</f>
        <v>0</v>
      </c>
    </row>
    <row r="159" spans="2:9" ht="35.25" customHeight="1">
      <c r="B159" s="19" t="s">
        <v>82</v>
      </c>
      <c r="C159" s="13" t="s">
        <v>17</v>
      </c>
      <c r="D159" s="13" t="s">
        <v>43</v>
      </c>
      <c r="E159" s="13" t="s">
        <v>53</v>
      </c>
      <c r="F159" s="28" t="s">
        <v>184</v>
      </c>
      <c r="G159" s="13" t="s">
        <v>83</v>
      </c>
      <c r="H159" s="14">
        <v>573</v>
      </c>
      <c r="I159" s="14">
        <v>0</v>
      </c>
    </row>
    <row r="160" spans="2:9" ht="10.5" customHeight="1">
      <c r="B160" s="19" t="s">
        <v>92</v>
      </c>
      <c r="C160" s="13" t="s">
        <v>17</v>
      </c>
      <c r="D160" s="13" t="s">
        <v>43</v>
      </c>
      <c r="E160" s="13" t="s">
        <v>53</v>
      </c>
      <c r="F160" s="28" t="s">
        <v>184</v>
      </c>
      <c r="G160" s="13" t="s">
        <v>93</v>
      </c>
      <c r="H160" s="14">
        <v>14</v>
      </c>
      <c r="I160" s="14">
        <v>0</v>
      </c>
    </row>
    <row r="161" spans="2:9" ht="25.5" customHeight="1">
      <c r="B161" s="41" t="s">
        <v>73</v>
      </c>
      <c r="C161" s="16" t="s">
        <v>17</v>
      </c>
      <c r="D161" s="13" t="s">
        <v>43</v>
      </c>
      <c r="E161" s="13" t="s">
        <v>53</v>
      </c>
      <c r="F161" s="28" t="s">
        <v>214</v>
      </c>
      <c r="G161" s="13"/>
      <c r="H161" s="14">
        <f>H162</f>
        <v>7</v>
      </c>
      <c r="I161" s="14">
        <f>I162</f>
        <v>7</v>
      </c>
    </row>
    <row r="162" spans="2:9" ht="12.75">
      <c r="B162" s="19" t="s">
        <v>92</v>
      </c>
      <c r="C162" s="13" t="s">
        <v>17</v>
      </c>
      <c r="D162" s="13" t="s">
        <v>43</v>
      </c>
      <c r="E162" s="13" t="s">
        <v>53</v>
      </c>
      <c r="F162" s="28" t="s">
        <v>214</v>
      </c>
      <c r="G162" s="13" t="s">
        <v>93</v>
      </c>
      <c r="H162" s="14">
        <v>7</v>
      </c>
      <c r="I162" s="20">
        <v>7</v>
      </c>
    </row>
    <row r="163" spans="2:9" ht="37.5" customHeight="1">
      <c r="B163" s="19" t="s">
        <v>66</v>
      </c>
      <c r="C163" s="13" t="s">
        <v>17</v>
      </c>
      <c r="D163" s="13" t="s">
        <v>43</v>
      </c>
      <c r="E163" s="13" t="s">
        <v>53</v>
      </c>
      <c r="F163" s="28" t="s">
        <v>215</v>
      </c>
      <c r="G163" s="16"/>
      <c r="H163" s="14">
        <f>H164</f>
        <v>0.6</v>
      </c>
      <c r="I163" s="14">
        <f>I164</f>
        <v>0.6</v>
      </c>
    </row>
    <row r="164" spans="2:9" ht="12.75">
      <c r="B164" s="19" t="s">
        <v>92</v>
      </c>
      <c r="C164" s="16" t="s">
        <v>17</v>
      </c>
      <c r="D164" s="13" t="s">
        <v>43</v>
      </c>
      <c r="E164" s="13" t="s">
        <v>53</v>
      </c>
      <c r="F164" s="28" t="s">
        <v>215</v>
      </c>
      <c r="G164" s="13" t="s">
        <v>93</v>
      </c>
      <c r="H164" s="14">
        <v>0.6</v>
      </c>
      <c r="I164" s="20">
        <v>0.6</v>
      </c>
    </row>
    <row r="165" spans="2:9" ht="25.5">
      <c r="B165" s="19" t="s">
        <v>68</v>
      </c>
      <c r="C165" s="13" t="s">
        <v>17</v>
      </c>
      <c r="D165" s="13" t="s">
        <v>43</v>
      </c>
      <c r="E165" s="13" t="s">
        <v>53</v>
      </c>
      <c r="F165" s="33" t="s">
        <v>204</v>
      </c>
      <c r="G165" s="13"/>
      <c r="H165" s="14">
        <f>H166</f>
        <v>0.4</v>
      </c>
      <c r="I165" s="14">
        <f>I166</f>
        <v>0.4</v>
      </c>
    </row>
    <row r="166" spans="2:9" ht="12.75">
      <c r="B166" s="19" t="s">
        <v>92</v>
      </c>
      <c r="C166" s="13" t="s">
        <v>17</v>
      </c>
      <c r="D166" s="13" t="s">
        <v>43</v>
      </c>
      <c r="E166" s="13" t="s">
        <v>53</v>
      </c>
      <c r="F166" s="33" t="s">
        <v>204</v>
      </c>
      <c r="G166" s="13" t="s">
        <v>93</v>
      </c>
      <c r="H166" s="14">
        <v>0.4</v>
      </c>
      <c r="I166" s="14">
        <v>0.4</v>
      </c>
    </row>
    <row r="167" spans="2:9" ht="37.5" customHeight="1">
      <c r="B167" s="19" t="s">
        <v>222</v>
      </c>
      <c r="C167" s="13" t="s">
        <v>17</v>
      </c>
      <c r="D167" s="13" t="s">
        <v>43</v>
      </c>
      <c r="E167" s="13" t="s">
        <v>53</v>
      </c>
      <c r="F167" s="28" t="s">
        <v>187</v>
      </c>
      <c r="G167" s="13"/>
      <c r="H167" s="14">
        <f>H168</f>
        <v>2.2</v>
      </c>
      <c r="I167" s="14">
        <f>I168</f>
        <v>2.2</v>
      </c>
    </row>
    <row r="168" spans="2:9" ht="12.75">
      <c r="B168" s="19" t="s">
        <v>92</v>
      </c>
      <c r="C168" s="13" t="s">
        <v>17</v>
      </c>
      <c r="D168" s="13" t="s">
        <v>43</v>
      </c>
      <c r="E168" s="13" t="s">
        <v>53</v>
      </c>
      <c r="F168" s="28" t="s">
        <v>187</v>
      </c>
      <c r="G168" s="13" t="s">
        <v>93</v>
      </c>
      <c r="H168" s="14">
        <v>2.2</v>
      </c>
      <c r="I168" s="20">
        <v>2.2</v>
      </c>
    </row>
    <row r="169" spans="2:9" ht="51">
      <c r="B169" s="19" t="s">
        <v>186</v>
      </c>
      <c r="C169" s="13" t="s">
        <v>17</v>
      </c>
      <c r="D169" s="13" t="s">
        <v>43</v>
      </c>
      <c r="E169" s="13" t="s">
        <v>53</v>
      </c>
      <c r="F169" s="33" t="s">
        <v>185</v>
      </c>
      <c r="G169" s="13"/>
      <c r="H169" s="14">
        <f>H170+H171</f>
        <v>1327</v>
      </c>
      <c r="I169" s="14">
        <f>I170+I171</f>
        <v>1373</v>
      </c>
    </row>
    <row r="170" spans="2:9" ht="39.75" customHeight="1">
      <c r="B170" s="19" t="s">
        <v>82</v>
      </c>
      <c r="C170" s="13" t="s">
        <v>17</v>
      </c>
      <c r="D170" s="13" t="s">
        <v>43</v>
      </c>
      <c r="E170" s="13" t="s">
        <v>53</v>
      </c>
      <c r="F170" s="33" t="s">
        <v>185</v>
      </c>
      <c r="G170" s="13" t="s">
        <v>83</v>
      </c>
      <c r="H170" s="14">
        <v>850</v>
      </c>
      <c r="I170" s="20">
        <v>896</v>
      </c>
    </row>
    <row r="171" spans="2:9" ht="16.5" customHeight="1">
      <c r="B171" s="19" t="s">
        <v>92</v>
      </c>
      <c r="C171" s="13" t="s">
        <v>17</v>
      </c>
      <c r="D171" s="13" t="s">
        <v>43</v>
      </c>
      <c r="E171" s="13" t="s">
        <v>53</v>
      </c>
      <c r="F171" s="33" t="s">
        <v>185</v>
      </c>
      <c r="G171" s="13" t="s">
        <v>93</v>
      </c>
      <c r="H171" s="14">
        <v>477</v>
      </c>
      <c r="I171" s="20">
        <v>477</v>
      </c>
    </row>
    <row r="172" spans="2:9" ht="15.75" customHeight="1">
      <c r="B172" s="19" t="s">
        <v>188</v>
      </c>
      <c r="C172" s="23" t="s">
        <v>17</v>
      </c>
      <c r="D172" s="25" t="s">
        <v>43</v>
      </c>
      <c r="E172" s="25" t="s">
        <v>53</v>
      </c>
      <c r="F172" s="28" t="s">
        <v>216</v>
      </c>
      <c r="G172" s="23"/>
      <c r="H172" s="14">
        <f>H173</f>
        <v>50</v>
      </c>
      <c r="I172" s="14">
        <f>I173</f>
        <v>50</v>
      </c>
    </row>
    <row r="173" spans="2:9" ht="12.75">
      <c r="B173" s="19" t="s">
        <v>92</v>
      </c>
      <c r="C173" s="25" t="s">
        <v>17</v>
      </c>
      <c r="D173" s="25" t="s">
        <v>43</v>
      </c>
      <c r="E173" s="25" t="s">
        <v>53</v>
      </c>
      <c r="F173" s="28" t="s">
        <v>189</v>
      </c>
      <c r="G173" s="25" t="s">
        <v>93</v>
      </c>
      <c r="H173" s="14">
        <v>50</v>
      </c>
      <c r="I173" s="14">
        <v>50</v>
      </c>
    </row>
    <row r="174" spans="2:9" ht="25.5">
      <c r="B174" s="12" t="s">
        <v>26</v>
      </c>
      <c r="C174" s="13" t="s">
        <v>17</v>
      </c>
      <c r="D174" s="13" t="s">
        <v>44</v>
      </c>
      <c r="E174" s="13" t="s">
        <v>37</v>
      </c>
      <c r="F174" s="13"/>
      <c r="G174" s="13"/>
      <c r="H174" s="14">
        <f>H175</f>
        <v>697</v>
      </c>
      <c r="I174" s="14">
        <f>I175</f>
        <v>697</v>
      </c>
    </row>
    <row r="175" spans="2:9" ht="27" customHeight="1">
      <c r="B175" s="15" t="s">
        <v>50</v>
      </c>
      <c r="C175" s="16" t="s">
        <v>17</v>
      </c>
      <c r="D175" s="16" t="s">
        <v>44</v>
      </c>
      <c r="E175" s="16" t="s">
        <v>38</v>
      </c>
      <c r="F175" s="16"/>
      <c r="G175" s="16"/>
      <c r="H175" s="17">
        <f>H176+H180</f>
        <v>697</v>
      </c>
      <c r="I175" s="17">
        <f>I176+I180</f>
        <v>697</v>
      </c>
    </row>
    <row r="176" spans="2:9" ht="38.25">
      <c r="B176" s="18" t="s">
        <v>205</v>
      </c>
      <c r="C176" s="13" t="s">
        <v>17</v>
      </c>
      <c r="D176" s="13" t="s">
        <v>44</v>
      </c>
      <c r="E176" s="13" t="s">
        <v>38</v>
      </c>
      <c r="F176" s="13" t="s">
        <v>129</v>
      </c>
      <c r="G176" s="13"/>
      <c r="H176" s="14">
        <f>H177</f>
        <v>607</v>
      </c>
      <c r="I176" s="14">
        <f>I177</f>
        <v>607</v>
      </c>
    </row>
    <row r="177" spans="2:9" ht="12.75">
      <c r="B177" s="12" t="s">
        <v>144</v>
      </c>
      <c r="C177" s="13" t="s">
        <v>17</v>
      </c>
      <c r="D177" s="13" t="s">
        <v>44</v>
      </c>
      <c r="E177" s="13" t="s">
        <v>38</v>
      </c>
      <c r="F177" s="13" t="s">
        <v>110</v>
      </c>
      <c r="G177" s="13"/>
      <c r="H177" s="14">
        <f>H178+H179</f>
        <v>607</v>
      </c>
      <c r="I177" s="14">
        <f>I178+I179</f>
        <v>607</v>
      </c>
    </row>
    <row r="178" spans="2:9" ht="36" customHeight="1">
      <c r="B178" s="19" t="s">
        <v>82</v>
      </c>
      <c r="C178" s="13" t="s">
        <v>17</v>
      </c>
      <c r="D178" s="13" t="s">
        <v>44</v>
      </c>
      <c r="E178" s="13" t="s">
        <v>38</v>
      </c>
      <c r="F178" s="13" t="s">
        <v>110</v>
      </c>
      <c r="G178" s="13" t="s">
        <v>83</v>
      </c>
      <c r="H178" s="14">
        <v>529</v>
      </c>
      <c r="I178" s="20">
        <v>529</v>
      </c>
    </row>
    <row r="179" spans="2:9" ht="12.75" customHeight="1">
      <c r="B179" s="19" t="s">
        <v>92</v>
      </c>
      <c r="C179" s="13" t="s">
        <v>17</v>
      </c>
      <c r="D179" s="13" t="s">
        <v>44</v>
      </c>
      <c r="E179" s="13" t="s">
        <v>38</v>
      </c>
      <c r="F179" s="13" t="s">
        <v>110</v>
      </c>
      <c r="G179" s="13" t="s">
        <v>93</v>
      </c>
      <c r="H179" s="14">
        <v>78</v>
      </c>
      <c r="I179" s="20">
        <v>78</v>
      </c>
    </row>
    <row r="180" spans="2:9" ht="27" customHeight="1">
      <c r="B180" s="12" t="s">
        <v>141</v>
      </c>
      <c r="C180" s="13" t="s">
        <v>17</v>
      </c>
      <c r="D180" s="13" t="s">
        <v>44</v>
      </c>
      <c r="E180" s="13" t="s">
        <v>38</v>
      </c>
      <c r="F180" s="13" t="s">
        <v>142</v>
      </c>
      <c r="G180" s="13"/>
      <c r="H180" s="14">
        <f>H181</f>
        <v>90</v>
      </c>
      <c r="I180" s="14">
        <v>90</v>
      </c>
    </row>
    <row r="181" spans="2:9" ht="14.25" customHeight="1">
      <c r="B181" s="19" t="s">
        <v>92</v>
      </c>
      <c r="C181" s="13" t="s">
        <v>17</v>
      </c>
      <c r="D181" s="13" t="s">
        <v>44</v>
      </c>
      <c r="E181" s="13" t="s">
        <v>38</v>
      </c>
      <c r="F181" s="13" t="s">
        <v>142</v>
      </c>
      <c r="G181" s="13" t="s">
        <v>93</v>
      </c>
      <c r="H181" s="14">
        <v>90</v>
      </c>
      <c r="I181" s="20">
        <v>90</v>
      </c>
    </row>
    <row r="182" spans="2:9" ht="13.5" customHeight="1">
      <c r="B182" s="12" t="s">
        <v>27</v>
      </c>
      <c r="C182" s="13" t="s">
        <v>17</v>
      </c>
      <c r="D182" s="13" t="s">
        <v>45</v>
      </c>
      <c r="E182" s="13" t="s">
        <v>37</v>
      </c>
      <c r="F182" s="34"/>
      <c r="G182" s="34"/>
      <c r="H182" s="14">
        <f aca="true" t="shared" si="7" ref="H182:I185">H183</f>
        <v>30</v>
      </c>
      <c r="I182" s="14">
        <f t="shared" si="7"/>
        <v>30</v>
      </c>
    </row>
    <row r="183" spans="2:9" ht="14.25" customHeight="1">
      <c r="B183" s="15" t="s">
        <v>28</v>
      </c>
      <c r="C183" s="16" t="s">
        <v>17</v>
      </c>
      <c r="D183" s="16" t="s">
        <v>45</v>
      </c>
      <c r="E183" s="16" t="s">
        <v>44</v>
      </c>
      <c r="F183" s="16"/>
      <c r="G183" s="16"/>
      <c r="H183" s="17">
        <f t="shared" si="7"/>
        <v>30</v>
      </c>
      <c r="I183" s="17">
        <f t="shared" si="7"/>
        <v>30</v>
      </c>
    </row>
    <row r="184" spans="2:9" ht="38.25">
      <c r="B184" s="18" t="s">
        <v>206</v>
      </c>
      <c r="C184" s="13" t="s">
        <v>17</v>
      </c>
      <c r="D184" s="13" t="s">
        <v>45</v>
      </c>
      <c r="E184" s="13" t="s">
        <v>44</v>
      </c>
      <c r="F184" s="13" t="s">
        <v>129</v>
      </c>
      <c r="G184" s="13"/>
      <c r="H184" s="14">
        <f t="shared" si="7"/>
        <v>30</v>
      </c>
      <c r="I184" s="14">
        <f t="shared" si="7"/>
        <v>30</v>
      </c>
    </row>
    <row r="185" spans="2:9" ht="12.75">
      <c r="B185" s="12" t="s">
        <v>15</v>
      </c>
      <c r="C185" s="13" t="s">
        <v>17</v>
      </c>
      <c r="D185" s="13" t="s">
        <v>45</v>
      </c>
      <c r="E185" s="13" t="s">
        <v>44</v>
      </c>
      <c r="F185" s="13" t="s">
        <v>111</v>
      </c>
      <c r="G185" s="13"/>
      <c r="H185" s="14">
        <f t="shared" si="7"/>
        <v>30</v>
      </c>
      <c r="I185" s="14">
        <f t="shared" si="7"/>
        <v>30</v>
      </c>
    </row>
    <row r="186" spans="2:9" ht="16.5" customHeight="1">
      <c r="B186" s="19" t="s">
        <v>92</v>
      </c>
      <c r="C186" s="13" t="s">
        <v>17</v>
      </c>
      <c r="D186" s="13" t="s">
        <v>45</v>
      </c>
      <c r="E186" s="13" t="s">
        <v>44</v>
      </c>
      <c r="F186" s="13" t="s">
        <v>111</v>
      </c>
      <c r="G186" s="13" t="s">
        <v>93</v>
      </c>
      <c r="H186" s="14">
        <v>30</v>
      </c>
      <c r="I186" s="20">
        <v>30</v>
      </c>
    </row>
    <row r="187" spans="2:9" ht="12.75">
      <c r="B187" s="12" t="s">
        <v>70</v>
      </c>
      <c r="C187" s="13" t="s">
        <v>17</v>
      </c>
      <c r="D187" s="13" t="s">
        <v>46</v>
      </c>
      <c r="E187" s="13" t="s">
        <v>37</v>
      </c>
      <c r="F187" s="13"/>
      <c r="G187" s="13"/>
      <c r="H187" s="14">
        <f aca="true" t="shared" si="8" ref="H187:I189">H188</f>
        <v>200</v>
      </c>
      <c r="I187" s="14">
        <f t="shared" si="8"/>
        <v>200</v>
      </c>
    </row>
    <row r="188" spans="2:9" ht="28.5" customHeight="1">
      <c r="B188" s="12" t="s">
        <v>203</v>
      </c>
      <c r="C188" s="13" t="s">
        <v>17</v>
      </c>
      <c r="D188" s="13" t="s">
        <v>46</v>
      </c>
      <c r="E188" s="13" t="s">
        <v>43</v>
      </c>
      <c r="F188" s="13" t="s">
        <v>132</v>
      </c>
      <c r="G188" s="13"/>
      <c r="H188" s="14">
        <f t="shared" si="8"/>
        <v>200</v>
      </c>
      <c r="I188" s="14">
        <f t="shared" si="8"/>
        <v>200</v>
      </c>
    </row>
    <row r="189" spans="2:9" ht="12.75">
      <c r="B189" s="24" t="s">
        <v>112</v>
      </c>
      <c r="C189" s="13" t="s">
        <v>17</v>
      </c>
      <c r="D189" s="13" t="s">
        <v>46</v>
      </c>
      <c r="E189" s="13" t="s">
        <v>43</v>
      </c>
      <c r="F189" s="13" t="s">
        <v>154</v>
      </c>
      <c r="G189" s="13"/>
      <c r="H189" s="14">
        <f t="shared" si="8"/>
        <v>200</v>
      </c>
      <c r="I189" s="14">
        <f t="shared" si="8"/>
        <v>200</v>
      </c>
    </row>
    <row r="190" spans="2:9" ht="12" customHeight="1">
      <c r="B190" s="19" t="s">
        <v>92</v>
      </c>
      <c r="C190" s="13" t="s">
        <v>17</v>
      </c>
      <c r="D190" s="13" t="s">
        <v>46</v>
      </c>
      <c r="E190" s="13" t="s">
        <v>43</v>
      </c>
      <c r="F190" s="13" t="s">
        <v>154</v>
      </c>
      <c r="G190" s="13" t="s">
        <v>93</v>
      </c>
      <c r="H190" s="14">
        <v>200</v>
      </c>
      <c r="I190" s="20">
        <v>200</v>
      </c>
    </row>
    <row r="191" spans="2:9" ht="25.5">
      <c r="B191" s="9" t="s">
        <v>61</v>
      </c>
      <c r="C191" s="10">
        <v>162</v>
      </c>
      <c r="D191" s="10"/>
      <c r="E191" s="10"/>
      <c r="F191" s="10"/>
      <c r="G191" s="10"/>
      <c r="H191" s="11">
        <f>H192+H197+H202</f>
        <v>1796</v>
      </c>
      <c r="I191" s="11">
        <f>I192+I197+I202</f>
        <v>1616</v>
      </c>
    </row>
    <row r="192" spans="2:9" ht="12.75">
      <c r="B192" s="12" t="s">
        <v>10</v>
      </c>
      <c r="C192" s="13">
        <v>162</v>
      </c>
      <c r="D192" s="13" t="s">
        <v>43</v>
      </c>
      <c r="E192" s="13" t="s">
        <v>37</v>
      </c>
      <c r="F192" s="13"/>
      <c r="G192" s="13"/>
      <c r="H192" s="14">
        <f aca="true" t="shared" si="9" ref="H192:I195">H193</f>
        <v>180</v>
      </c>
      <c r="I192" s="14">
        <f t="shared" si="9"/>
        <v>0</v>
      </c>
    </row>
    <row r="193" spans="2:9" ht="12.75">
      <c r="B193" s="15" t="s">
        <v>12</v>
      </c>
      <c r="C193" s="16">
        <v>162</v>
      </c>
      <c r="D193" s="16" t="s">
        <v>43</v>
      </c>
      <c r="E193" s="16" t="s">
        <v>53</v>
      </c>
      <c r="F193" s="16"/>
      <c r="G193" s="16"/>
      <c r="H193" s="17">
        <f t="shared" si="9"/>
        <v>180</v>
      </c>
      <c r="I193" s="17">
        <f t="shared" si="9"/>
        <v>0</v>
      </c>
    </row>
    <row r="194" spans="2:9" ht="51">
      <c r="B194" s="18" t="s">
        <v>219</v>
      </c>
      <c r="C194" s="13" t="s">
        <v>18</v>
      </c>
      <c r="D194" s="13" t="s">
        <v>43</v>
      </c>
      <c r="E194" s="13" t="s">
        <v>53</v>
      </c>
      <c r="F194" s="13" t="s">
        <v>130</v>
      </c>
      <c r="G194" s="13"/>
      <c r="H194" s="14">
        <f t="shared" si="9"/>
        <v>180</v>
      </c>
      <c r="I194" s="14">
        <f t="shared" si="9"/>
        <v>0</v>
      </c>
    </row>
    <row r="195" spans="2:9" ht="27.75" customHeight="1">
      <c r="B195" s="12" t="s">
        <v>29</v>
      </c>
      <c r="C195" s="13">
        <v>162</v>
      </c>
      <c r="D195" s="13" t="s">
        <v>43</v>
      </c>
      <c r="E195" s="13" t="s">
        <v>53</v>
      </c>
      <c r="F195" s="13" t="s">
        <v>156</v>
      </c>
      <c r="G195" s="13"/>
      <c r="H195" s="14">
        <f t="shared" si="9"/>
        <v>180</v>
      </c>
      <c r="I195" s="14">
        <f t="shared" si="9"/>
        <v>0</v>
      </c>
    </row>
    <row r="196" spans="2:9" ht="13.5" customHeight="1">
      <c r="B196" s="19" t="s">
        <v>92</v>
      </c>
      <c r="C196" s="13">
        <v>162</v>
      </c>
      <c r="D196" s="13" t="s">
        <v>43</v>
      </c>
      <c r="E196" s="13" t="s">
        <v>53</v>
      </c>
      <c r="F196" s="13" t="s">
        <v>156</v>
      </c>
      <c r="G196" s="13" t="s">
        <v>93</v>
      </c>
      <c r="H196" s="14">
        <v>180</v>
      </c>
      <c r="I196" s="20">
        <v>0</v>
      </c>
    </row>
    <row r="197" spans="2:9" ht="15" customHeight="1">
      <c r="B197" s="12" t="s">
        <v>8</v>
      </c>
      <c r="C197" s="23" t="s">
        <v>18</v>
      </c>
      <c r="D197" s="23" t="s">
        <v>42</v>
      </c>
      <c r="E197" s="23" t="s">
        <v>37</v>
      </c>
      <c r="F197" s="23"/>
      <c r="G197" s="13"/>
      <c r="H197" s="14">
        <f aca="true" t="shared" si="10" ref="H197:I200">H198</f>
        <v>150</v>
      </c>
      <c r="I197" s="14">
        <f t="shared" si="10"/>
        <v>150</v>
      </c>
    </row>
    <row r="198" spans="2:9" ht="12" customHeight="1">
      <c r="B198" s="35" t="s">
        <v>14</v>
      </c>
      <c r="C198" s="36" t="s">
        <v>18</v>
      </c>
      <c r="D198" s="36" t="s">
        <v>42</v>
      </c>
      <c r="E198" s="36" t="s">
        <v>49</v>
      </c>
      <c r="F198" s="36"/>
      <c r="G198" s="16"/>
      <c r="H198" s="17">
        <f t="shared" si="10"/>
        <v>150</v>
      </c>
      <c r="I198" s="17">
        <f t="shared" si="10"/>
        <v>150</v>
      </c>
    </row>
    <row r="199" spans="2:9" ht="51">
      <c r="B199" s="18" t="s">
        <v>219</v>
      </c>
      <c r="C199" s="25" t="s">
        <v>18</v>
      </c>
      <c r="D199" s="25" t="s">
        <v>42</v>
      </c>
      <c r="E199" s="25" t="s">
        <v>49</v>
      </c>
      <c r="F199" s="25" t="s">
        <v>130</v>
      </c>
      <c r="G199" s="13"/>
      <c r="H199" s="14">
        <f t="shared" si="10"/>
        <v>150</v>
      </c>
      <c r="I199" s="14">
        <f t="shared" si="10"/>
        <v>150</v>
      </c>
    </row>
    <row r="200" spans="2:9" ht="12.75">
      <c r="B200" s="21" t="s">
        <v>54</v>
      </c>
      <c r="C200" s="25" t="s">
        <v>18</v>
      </c>
      <c r="D200" s="25" t="s">
        <v>42</v>
      </c>
      <c r="E200" s="25" t="s">
        <v>49</v>
      </c>
      <c r="F200" s="13" t="s">
        <v>157</v>
      </c>
      <c r="G200" s="13"/>
      <c r="H200" s="14">
        <f t="shared" si="10"/>
        <v>150</v>
      </c>
      <c r="I200" s="14">
        <f t="shared" si="10"/>
        <v>150</v>
      </c>
    </row>
    <row r="201" spans="2:9" ht="15.75" customHeight="1">
      <c r="B201" s="19" t="s">
        <v>92</v>
      </c>
      <c r="C201" s="23" t="s">
        <v>18</v>
      </c>
      <c r="D201" s="23" t="s">
        <v>42</v>
      </c>
      <c r="E201" s="23" t="s">
        <v>49</v>
      </c>
      <c r="F201" s="13" t="s">
        <v>157</v>
      </c>
      <c r="G201" s="13" t="s">
        <v>93</v>
      </c>
      <c r="H201" s="14">
        <v>150</v>
      </c>
      <c r="I201" s="20">
        <v>150</v>
      </c>
    </row>
    <row r="202" spans="2:9" ht="12.75">
      <c r="B202" s="12" t="s">
        <v>70</v>
      </c>
      <c r="C202" s="23" t="s">
        <v>18</v>
      </c>
      <c r="D202" s="23" t="s">
        <v>46</v>
      </c>
      <c r="E202" s="23" t="s">
        <v>37</v>
      </c>
      <c r="F202" s="23"/>
      <c r="G202" s="13"/>
      <c r="H202" s="14">
        <f aca="true" t="shared" si="11" ref="H202:I205">H203</f>
        <v>1466</v>
      </c>
      <c r="I202" s="14">
        <f t="shared" si="11"/>
        <v>1466</v>
      </c>
    </row>
    <row r="203" spans="2:9" ht="13.5" customHeight="1">
      <c r="B203" s="15" t="s">
        <v>71</v>
      </c>
      <c r="C203" s="36" t="s">
        <v>18</v>
      </c>
      <c r="D203" s="36" t="s">
        <v>46</v>
      </c>
      <c r="E203" s="36" t="s">
        <v>43</v>
      </c>
      <c r="F203" s="36"/>
      <c r="G203" s="16"/>
      <c r="H203" s="17">
        <f t="shared" si="11"/>
        <v>1466</v>
      </c>
      <c r="I203" s="17">
        <f t="shared" si="11"/>
        <v>1466</v>
      </c>
    </row>
    <row r="204" spans="2:9" ht="29.25" customHeight="1">
      <c r="B204" s="12" t="s">
        <v>203</v>
      </c>
      <c r="C204" s="25" t="s">
        <v>18</v>
      </c>
      <c r="D204" s="25" t="s">
        <v>46</v>
      </c>
      <c r="E204" s="25" t="s">
        <v>43</v>
      </c>
      <c r="F204" s="25" t="s">
        <v>132</v>
      </c>
      <c r="G204" s="13"/>
      <c r="H204" s="14">
        <f t="shared" si="11"/>
        <v>1466</v>
      </c>
      <c r="I204" s="14">
        <f t="shared" si="11"/>
        <v>1466</v>
      </c>
    </row>
    <row r="205" spans="2:9" ht="40.5" customHeight="1">
      <c r="B205" s="12" t="s">
        <v>75</v>
      </c>
      <c r="C205" s="25" t="s">
        <v>18</v>
      </c>
      <c r="D205" s="25" t="s">
        <v>46</v>
      </c>
      <c r="E205" s="25" t="s">
        <v>43</v>
      </c>
      <c r="F205" s="25" t="s">
        <v>155</v>
      </c>
      <c r="G205" s="13"/>
      <c r="H205" s="14">
        <f t="shared" si="11"/>
        <v>1466</v>
      </c>
      <c r="I205" s="14">
        <f t="shared" si="11"/>
        <v>1466</v>
      </c>
    </row>
    <row r="206" spans="2:9" ht="24.75" customHeight="1">
      <c r="B206" s="19" t="s">
        <v>89</v>
      </c>
      <c r="C206" s="25" t="s">
        <v>18</v>
      </c>
      <c r="D206" s="25" t="s">
        <v>46</v>
      </c>
      <c r="E206" s="25" t="s">
        <v>43</v>
      </c>
      <c r="F206" s="25" t="s">
        <v>155</v>
      </c>
      <c r="G206" s="13" t="s">
        <v>90</v>
      </c>
      <c r="H206" s="14">
        <v>1466</v>
      </c>
      <c r="I206" s="20">
        <v>1466</v>
      </c>
    </row>
    <row r="207" spans="2:9" ht="14.25" customHeight="1">
      <c r="B207" s="9" t="s">
        <v>58</v>
      </c>
      <c r="C207" s="37" t="s">
        <v>31</v>
      </c>
      <c r="D207" s="38"/>
      <c r="E207" s="38"/>
      <c r="F207" s="38"/>
      <c r="G207" s="38"/>
      <c r="H207" s="39">
        <f>H208+H220+H227+H234</f>
        <v>48661</v>
      </c>
      <c r="I207" s="39">
        <f>I208+I220+I227+I234</f>
        <v>48609</v>
      </c>
    </row>
    <row r="208" spans="2:9" ht="12.75">
      <c r="B208" s="12" t="s">
        <v>10</v>
      </c>
      <c r="C208" s="13" t="s">
        <v>31</v>
      </c>
      <c r="D208" s="13" t="s">
        <v>43</v>
      </c>
      <c r="E208" s="13" t="s">
        <v>37</v>
      </c>
      <c r="F208" s="13"/>
      <c r="G208" s="13"/>
      <c r="H208" s="14">
        <f>H209+H215</f>
        <v>8049</v>
      </c>
      <c r="I208" s="14">
        <f>I209+I215</f>
        <v>8049</v>
      </c>
    </row>
    <row r="209" spans="2:9" ht="26.25" customHeight="1">
      <c r="B209" s="15" t="s">
        <v>60</v>
      </c>
      <c r="C209" s="13" t="s">
        <v>31</v>
      </c>
      <c r="D209" s="16" t="s">
        <v>43</v>
      </c>
      <c r="E209" s="16" t="s">
        <v>45</v>
      </c>
      <c r="F209" s="16"/>
      <c r="G209" s="16"/>
      <c r="H209" s="17">
        <f>H210</f>
        <v>7949</v>
      </c>
      <c r="I209" s="17">
        <f>I210</f>
        <v>7949</v>
      </c>
    </row>
    <row r="210" spans="2:9" ht="38.25">
      <c r="B210" s="12" t="s">
        <v>207</v>
      </c>
      <c r="C210" s="13" t="s">
        <v>31</v>
      </c>
      <c r="D210" s="13" t="s">
        <v>43</v>
      </c>
      <c r="E210" s="13" t="s">
        <v>45</v>
      </c>
      <c r="F210" s="13" t="s">
        <v>80</v>
      </c>
      <c r="G210" s="13"/>
      <c r="H210" s="14">
        <f>H211</f>
        <v>7949</v>
      </c>
      <c r="I210" s="14">
        <f>I211</f>
        <v>7949</v>
      </c>
    </row>
    <row r="211" spans="2:9" ht="25.5">
      <c r="B211" s="21" t="s">
        <v>104</v>
      </c>
      <c r="C211" s="13" t="s">
        <v>31</v>
      </c>
      <c r="D211" s="13" t="s">
        <v>43</v>
      </c>
      <c r="E211" s="13" t="s">
        <v>45</v>
      </c>
      <c r="F211" s="13" t="s">
        <v>113</v>
      </c>
      <c r="G211" s="13"/>
      <c r="H211" s="14">
        <f>H212+H213+H214</f>
        <v>7949</v>
      </c>
      <c r="I211" s="14">
        <f>I212+I213+I214</f>
        <v>7949</v>
      </c>
    </row>
    <row r="212" spans="2:9" ht="36.75" customHeight="1">
      <c r="B212" s="19" t="s">
        <v>82</v>
      </c>
      <c r="C212" s="13" t="s">
        <v>31</v>
      </c>
      <c r="D212" s="13" t="s">
        <v>43</v>
      </c>
      <c r="E212" s="13" t="s">
        <v>45</v>
      </c>
      <c r="F212" s="13" t="s">
        <v>113</v>
      </c>
      <c r="G212" s="13" t="s">
        <v>83</v>
      </c>
      <c r="H212" s="14">
        <v>7411</v>
      </c>
      <c r="I212" s="20">
        <v>7411</v>
      </c>
    </row>
    <row r="213" spans="2:9" ht="15.75" customHeight="1">
      <c r="B213" s="19" t="s">
        <v>92</v>
      </c>
      <c r="C213" s="13" t="s">
        <v>31</v>
      </c>
      <c r="D213" s="13" t="s">
        <v>43</v>
      </c>
      <c r="E213" s="13" t="s">
        <v>45</v>
      </c>
      <c r="F213" s="13" t="s">
        <v>113</v>
      </c>
      <c r="G213" s="13" t="s">
        <v>93</v>
      </c>
      <c r="H213" s="14">
        <v>532</v>
      </c>
      <c r="I213" s="20">
        <v>532</v>
      </c>
    </row>
    <row r="214" spans="2:9" ht="14.25" customHeight="1">
      <c r="B214" s="21" t="s">
        <v>102</v>
      </c>
      <c r="C214" s="13" t="s">
        <v>31</v>
      </c>
      <c r="D214" s="13" t="s">
        <v>43</v>
      </c>
      <c r="E214" s="13" t="s">
        <v>45</v>
      </c>
      <c r="F214" s="13" t="s">
        <v>113</v>
      </c>
      <c r="G214" s="13" t="s">
        <v>101</v>
      </c>
      <c r="H214" s="14">
        <v>6</v>
      </c>
      <c r="I214" s="20">
        <v>6</v>
      </c>
    </row>
    <row r="215" spans="2:9" ht="14.25" customHeight="1">
      <c r="B215" s="15" t="s">
        <v>11</v>
      </c>
      <c r="C215" s="16" t="s">
        <v>31</v>
      </c>
      <c r="D215" s="16" t="s">
        <v>43</v>
      </c>
      <c r="E215" s="16" t="s">
        <v>46</v>
      </c>
      <c r="F215" s="16"/>
      <c r="G215" s="16"/>
      <c r="H215" s="17">
        <f aca="true" t="shared" si="12" ref="H215:I218">H216</f>
        <v>100</v>
      </c>
      <c r="I215" s="17">
        <f t="shared" si="12"/>
        <v>100</v>
      </c>
    </row>
    <row r="216" spans="2:9" ht="27" customHeight="1">
      <c r="B216" s="12" t="s">
        <v>168</v>
      </c>
      <c r="C216" s="13" t="s">
        <v>31</v>
      </c>
      <c r="D216" s="13" t="s">
        <v>43</v>
      </c>
      <c r="E216" s="13" t="s">
        <v>46</v>
      </c>
      <c r="F216" s="13" t="s">
        <v>114</v>
      </c>
      <c r="G216" s="13"/>
      <c r="H216" s="14">
        <f>H218</f>
        <v>100</v>
      </c>
      <c r="I216" s="14">
        <f>I218</f>
        <v>100</v>
      </c>
    </row>
    <row r="217" spans="2:9" ht="14.25" customHeight="1">
      <c r="B217" s="12" t="s">
        <v>19</v>
      </c>
      <c r="C217" s="13" t="s">
        <v>31</v>
      </c>
      <c r="D217" s="13" t="s">
        <v>43</v>
      </c>
      <c r="E217" s="13" t="s">
        <v>46</v>
      </c>
      <c r="F217" s="13" t="s">
        <v>190</v>
      </c>
      <c r="G217" s="13"/>
      <c r="H217" s="14">
        <f>H218</f>
        <v>100</v>
      </c>
      <c r="I217" s="14">
        <f>I218</f>
        <v>100</v>
      </c>
    </row>
    <row r="218" spans="2:9" ht="15" customHeight="1">
      <c r="B218" s="12" t="s">
        <v>115</v>
      </c>
      <c r="C218" s="13" t="s">
        <v>31</v>
      </c>
      <c r="D218" s="13" t="s">
        <v>43</v>
      </c>
      <c r="E218" s="13" t="s">
        <v>46</v>
      </c>
      <c r="F218" s="13" t="s">
        <v>191</v>
      </c>
      <c r="G218" s="13"/>
      <c r="H218" s="14">
        <f t="shared" si="12"/>
        <v>100</v>
      </c>
      <c r="I218" s="14">
        <f t="shared" si="12"/>
        <v>100</v>
      </c>
    </row>
    <row r="219" spans="2:9" ht="12.75" customHeight="1">
      <c r="B219" s="24" t="s">
        <v>102</v>
      </c>
      <c r="C219" s="13" t="s">
        <v>31</v>
      </c>
      <c r="D219" s="13" t="s">
        <v>43</v>
      </c>
      <c r="E219" s="13" t="s">
        <v>46</v>
      </c>
      <c r="F219" s="13" t="s">
        <v>191</v>
      </c>
      <c r="G219" s="13" t="s">
        <v>101</v>
      </c>
      <c r="H219" s="14">
        <v>100</v>
      </c>
      <c r="I219" s="20">
        <v>100</v>
      </c>
    </row>
    <row r="220" spans="2:9" ht="14.25" customHeight="1">
      <c r="B220" s="21" t="s">
        <v>55</v>
      </c>
      <c r="C220" s="23" t="s">
        <v>31</v>
      </c>
      <c r="D220" s="23" t="s">
        <v>47</v>
      </c>
      <c r="E220" s="23" t="s">
        <v>37</v>
      </c>
      <c r="F220" s="23"/>
      <c r="G220" s="23"/>
      <c r="H220" s="14">
        <f aca="true" t="shared" si="13" ref="H220:I225">H221</f>
        <v>1171</v>
      </c>
      <c r="I220" s="14">
        <f t="shared" si="13"/>
        <v>1119</v>
      </c>
    </row>
    <row r="221" spans="2:9" ht="14.25" customHeight="1">
      <c r="B221" s="35" t="s">
        <v>56</v>
      </c>
      <c r="C221" s="36" t="s">
        <v>31</v>
      </c>
      <c r="D221" s="36" t="s">
        <v>47</v>
      </c>
      <c r="E221" s="36" t="s">
        <v>44</v>
      </c>
      <c r="F221" s="36"/>
      <c r="G221" s="36"/>
      <c r="H221" s="17">
        <f t="shared" si="13"/>
        <v>1171</v>
      </c>
      <c r="I221" s="17">
        <f t="shared" si="13"/>
        <v>1119</v>
      </c>
    </row>
    <row r="222" spans="2:9" ht="25.5">
      <c r="B222" s="12" t="s">
        <v>168</v>
      </c>
      <c r="C222" s="25" t="s">
        <v>31</v>
      </c>
      <c r="D222" s="25" t="s">
        <v>47</v>
      </c>
      <c r="E222" s="25" t="s">
        <v>44</v>
      </c>
      <c r="F222" s="13" t="s">
        <v>114</v>
      </c>
      <c r="G222" s="23"/>
      <c r="H222" s="14">
        <f>H224</f>
        <v>1171</v>
      </c>
      <c r="I222" s="14">
        <f>I224</f>
        <v>1119</v>
      </c>
    </row>
    <row r="223" spans="2:9" ht="12.75">
      <c r="B223" s="19" t="s">
        <v>212</v>
      </c>
      <c r="C223" s="25" t="s">
        <v>31</v>
      </c>
      <c r="D223" s="25" t="s">
        <v>47</v>
      </c>
      <c r="E223" s="25" t="s">
        <v>44</v>
      </c>
      <c r="F223" s="26" t="s">
        <v>169</v>
      </c>
      <c r="G223" s="25"/>
      <c r="H223" s="14">
        <f>H224</f>
        <v>1171</v>
      </c>
      <c r="I223" s="14">
        <f>I224</f>
        <v>1119</v>
      </c>
    </row>
    <row r="224" spans="2:9" ht="25.5">
      <c r="B224" s="19" t="s">
        <v>22</v>
      </c>
      <c r="C224" s="25" t="s">
        <v>31</v>
      </c>
      <c r="D224" s="25" t="s">
        <v>47</v>
      </c>
      <c r="E224" s="25" t="s">
        <v>44</v>
      </c>
      <c r="F224" s="26" t="s">
        <v>192</v>
      </c>
      <c r="G224" s="25"/>
      <c r="H224" s="14">
        <f t="shared" si="13"/>
        <v>1171</v>
      </c>
      <c r="I224" s="14">
        <f t="shared" si="13"/>
        <v>1119</v>
      </c>
    </row>
    <row r="225" spans="2:9" ht="12.75">
      <c r="B225" s="19" t="s">
        <v>69</v>
      </c>
      <c r="C225" s="25" t="s">
        <v>31</v>
      </c>
      <c r="D225" s="25" t="s">
        <v>47</v>
      </c>
      <c r="E225" s="25" t="s">
        <v>44</v>
      </c>
      <c r="F225" s="26" t="s">
        <v>192</v>
      </c>
      <c r="G225" s="25" t="s">
        <v>97</v>
      </c>
      <c r="H225" s="14">
        <f t="shared" si="13"/>
        <v>1171</v>
      </c>
      <c r="I225" s="14">
        <f t="shared" si="13"/>
        <v>1119</v>
      </c>
    </row>
    <row r="226" spans="2:9" ht="14.25" customHeight="1">
      <c r="B226" s="19" t="s">
        <v>96</v>
      </c>
      <c r="C226" s="23" t="s">
        <v>31</v>
      </c>
      <c r="D226" s="23" t="s">
        <v>47</v>
      </c>
      <c r="E226" s="23" t="s">
        <v>44</v>
      </c>
      <c r="F226" s="26" t="s">
        <v>192</v>
      </c>
      <c r="G226" s="23" t="s">
        <v>98</v>
      </c>
      <c r="H226" s="14">
        <v>1171</v>
      </c>
      <c r="I226" s="20">
        <v>1119</v>
      </c>
    </row>
    <row r="227" spans="2:9" ht="14.25" customHeight="1">
      <c r="B227" s="12" t="s">
        <v>7</v>
      </c>
      <c r="C227" s="23" t="s">
        <v>31</v>
      </c>
      <c r="D227" s="23" t="s">
        <v>41</v>
      </c>
      <c r="E227" s="23" t="s">
        <v>37</v>
      </c>
      <c r="F227" s="23"/>
      <c r="G227" s="23"/>
      <c r="H227" s="14">
        <f aca="true" t="shared" si="14" ref="H227:I230">H228</f>
        <v>499</v>
      </c>
      <c r="I227" s="14">
        <f t="shared" si="14"/>
        <v>499</v>
      </c>
    </row>
    <row r="228" spans="2:9" ht="14.25" customHeight="1">
      <c r="B228" s="15" t="s">
        <v>76</v>
      </c>
      <c r="C228" s="36" t="s">
        <v>31</v>
      </c>
      <c r="D228" s="36" t="s">
        <v>41</v>
      </c>
      <c r="E228" s="36" t="s">
        <v>44</v>
      </c>
      <c r="F228" s="36"/>
      <c r="G228" s="36"/>
      <c r="H228" s="17">
        <f t="shared" si="14"/>
        <v>499</v>
      </c>
      <c r="I228" s="17">
        <f t="shared" si="14"/>
        <v>499</v>
      </c>
    </row>
    <row r="229" spans="2:9" ht="25.5">
      <c r="B229" s="12" t="s">
        <v>168</v>
      </c>
      <c r="C229" s="25" t="s">
        <v>31</v>
      </c>
      <c r="D229" s="25" t="s">
        <v>41</v>
      </c>
      <c r="E229" s="25" t="s">
        <v>44</v>
      </c>
      <c r="F229" s="13" t="s">
        <v>114</v>
      </c>
      <c r="G229" s="23"/>
      <c r="H229" s="14">
        <f t="shared" si="14"/>
        <v>499</v>
      </c>
      <c r="I229" s="14">
        <f t="shared" si="14"/>
        <v>499</v>
      </c>
    </row>
    <row r="230" spans="2:9" ht="12.75">
      <c r="B230" s="19" t="s">
        <v>212</v>
      </c>
      <c r="C230" s="25" t="s">
        <v>31</v>
      </c>
      <c r="D230" s="25" t="s">
        <v>41</v>
      </c>
      <c r="E230" s="25" t="s">
        <v>44</v>
      </c>
      <c r="F230" s="26" t="s">
        <v>169</v>
      </c>
      <c r="G230" s="32"/>
      <c r="H230" s="14">
        <f t="shared" si="14"/>
        <v>499</v>
      </c>
      <c r="I230" s="14">
        <f t="shared" si="14"/>
        <v>499</v>
      </c>
    </row>
    <row r="231" spans="2:9" ht="38.25" customHeight="1">
      <c r="B231" s="19" t="s">
        <v>77</v>
      </c>
      <c r="C231" s="25" t="s">
        <v>31</v>
      </c>
      <c r="D231" s="25" t="s">
        <v>41</v>
      </c>
      <c r="E231" s="25" t="s">
        <v>44</v>
      </c>
      <c r="F231" s="26" t="s">
        <v>213</v>
      </c>
      <c r="G231" s="23"/>
      <c r="H231" s="14">
        <f>H233</f>
        <v>499</v>
      </c>
      <c r="I231" s="14">
        <f>I233</f>
        <v>499</v>
      </c>
    </row>
    <row r="232" spans="2:9" ht="12.75">
      <c r="B232" s="19" t="s">
        <v>69</v>
      </c>
      <c r="C232" s="25" t="s">
        <v>31</v>
      </c>
      <c r="D232" s="25" t="s">
        <v>41</v>
      </c>
      <c r="E232" s="25" t="s">
        <v>44</v>
      </c>
      <c r="F232" s="26" t="s">
        <v>213</v>
      </c>
      <c r="G232" s="23" t="s">
        <v>97</v>
      </c>
      <c r="H232" s="14">
        <f>H233</f>
        <v>499</v>
      </c>
      <c r="I232" s="14">
        <f>I233</f>
        <v>499</v>
      </c>
    </row>
    <row r="233" spans="2:9" ht="14.25" customHeight="1">
      <c r="B233" s="19" t="s">
        <v>96</v>
      </c>
      <c r="C233" s="23" t="s">
        <v>31</v>
      </c>
      <c r="D233" s="23" t="s">
        <v>41</v>
      </c>
      <c r="E233" s="23" t="s">
        <v>44</v>
      </c>
      <c r="F233" s="26" t="s">
        <v>213</v>
      </c>
      <c r="G233" s="23" t="s">
        <v>98</v>
      </c>
      <c r="H233" s="14">
        <v>499</v>
      </c>
      <c r="I233" s="20">
        <v>499</v>
      </c>
    </row>
    <row r="234" spans="2:9" ht="38.25">
      <c r="B234" s="21" t="s">
        <v>57</v>
      </c>
      <c r="C234" s="13" t="s">
        <v>31</v>
      </c>
      <c r="D234" s="13" t="s">
        <v>48</v>
      </c>
      <c r="E234" s="13" t="s">
        <v>37</v>
      </c>
      <c r="F234" s="10"/>
      <c r="G234" s="10"/>
      <c r="H234" s="14">
        <f>H235+H240</f>
        <v>38942</v>
      </c>
      <c r="I234" s="14">
        <f>I235+I240</f>
        <v>38942</v>
      </c>
    </row>
    <row r="235" spans="2:9" ht="27" customHeight="1">
      <c r="B235" s="15" t="s">
        <v>63</v>
      </c>
      <c r="C235" s="16" t="s">
        <v>31</v>
      </c>
      <c r="D235" s="16" t="s">
        <v>48</v>
      </c>
      <c r="E235" s="16" t="s">
        <v>43</v>
      </c>
      <c r="F235" s="16"/>
      <c r="G235" s="16"/>
      <c r="H235" s="17">
        <f aca="true" t="shared" si="15" ref="H235:I238">H236</f>
        <v>10247</v>
      </c>
      <c r="I235" s="17">
        <f t="shared" si="15"/>
        <v>10247</v>
      </c>
    </row>
    <row r="236" spans="2:9" ht="38.25">
      <c r="B236" s="19" t="s">
        <v>208</v>
      </c>
      <c r="C236" s="13" t="s">
        <v>31</v>
      </c>
      <c r="D236" s="13" t="s">
        <v>48</v>
      </c>
      <c r="E236" s="13" t="s">
        <v>43</v>
      </c>
      <c r="F236" s="28" t="s">
        <v>80</v>
      </c>
      <c r="G236" s="13"/>
      <c r="H236" s="14">
        <f t="shared" si="15"/>
        <v>10247</v>
      </c>
      <c r="I236" s="14">
        <f t="shared" si="15"/>
        <v>10247</v>
      </c>
    </row>
    <row r="237" spans="2:9" ht="25.5">
      <c r="B237" s="19" t="s">
        <v>167</v>
      </c>
      <c r="C237" s="13" t="s">
        <v>31</v>
      </c>
      <c r="D237" s="13" t="s">
        <v>48</v>
      </c>
      <c r="E237" s="13" t="s">
        <v>43</v>
      </c>
      <c r="F237" s="28" t="s">
        <v>158</v>
      </c>
      <c r="G237" s="13"/>
      <c r="H237" s="14">
        <f t="shared" si="15"/>
        <v>10247</v>
      </c>
      <c r="I237" s="14">
        <f t="shared" si="15"/>
        <v>10247</v>
      </c>
    </row>
    <row r="238" spans="2:9" ht="12.75">
      <c r="B238" s="19" t="s">
        <v>69</v>
      </c>
      <c r="C238" s="13" t="s">
        <v>31</v>
      </c>
      <c r="D238" s="13" t="s">
        <v>48</v>
      </c>
      <c r="E238" s="13" t="s">
        <v>43</v>
      </c>
      <c r="F238" s="33" t="s">
        <v>158</v>
      </c>
      <c r="G238" s="40">
        <v>500</v>
      </c>
      <c r="H238" s="14">
        <f t="shared" si="15"/>
        <v>10247</v>
      </c>
      <c r="I238" s="14">
        <f t="shared" si="15"/>
        <v>10247</v>
      </c>
    </row>
    <row r="239" spans="2:9" ht="14.25" customHeight="1">
      <c r="B239" s="19" t="s">
        <v>99</v>
      </c>
      <c r="C239" s="13" t="s">
        <v>31</v>
      </c>
      <c r="D239" s="13" t="s">
        <v>48</v>
      </c>
      <c r="E239" s="13" t="s">
        <v>43</v>
      </c>
      <c r="F239" s="28" t="s">
        <v>158</v>
      </c>
      <c r="G239" s="13" t="s">
        <v>100</v>
      </c>
      <c r="H239" s="14">
        <v>10247</v>
      </c>
      <c r="I239" s="20">
        <v>10247</v>
      </c>
    </row>
    <row r="240" spans="2:9" ht="13.5" customHeight="1">
      <c r="B240" s="15" t="s">
        <v>64</v>
      </c>
      <c r="C240" s="16" t="s">
        <v>31</v>
      </c>
      <c r="D240" s="16" t="s">
        <v>48</v>
      </c>
      <c r="E240" s="16" t="s">
        <v>47</v>
      </c>
      <c r="F240" s="16"/>
      <c r="G240" s="16"/>
      <c r="H240" s="17">
        <f aca="true" t="shared" si="16" ref="H240:I243">H241</f>
        <v>28695</v>
      </c>
      <c r="I240" s="17">
        <f t="shared" si="16"/>
        <v>28695</v>
      </c>
    </row>
    <row r="241" spans="2:9" ht="38.25" customHeight="1">
      <c r="B241" s="19" t="s">
        <v>208</v>
      </c>
      <c r="C241" s="13" t="s">
        <v>31</v>
      </c>
      <c r="D241" s="13" t="s">
        <v>48</v>
      </c>
      <c r="E241" s="13" t="s">
        <v>47</v>
      </c>
      <c r="F241" s="28" t="s">
        <v>80</v>
      </c>
      <c r="G241" s="23"/>
      <c r="H241" s="14">
        <f t="shared" si="16"/>
        <v>28695</v>
      </c>
      <c r="I241" s="14">
        <f t="shared" si="16"/>
        <v>28695</v>
      </c>
    </row>
    <row r="242" spans="2:9" ht="15" customHeight="1">
      <c r="B242" s="19" t="s">
        <v>21</v>
      </c>
      <c r="C242" s="13" t="s">
        <v>31</v>
      </c>
      <c r="D242" s="13" t="s">
        <v>48</v>
      </c>
      <c r="E242" s="13" t="s">
        <v>47</v>
      </c>
      <c r="F242" s="28" t="s">
        <v>159</v>
      </c>
      <c r="G242" s="23"/>
      <c r="H242" s="14">
        <f t="shared" si="16"/>
        <v>28695</v>
      </c>
      <c r="I242" s="14">
        <f t="shared" si="16"/>
        <v>28695</v>
      </c>
    </row>
    <row r="243" spans="2:9" ht="13.5" customHeight="1">
      <c r="B243" s="24" t="s">
        <v>69</v>
      </c>
      <c r="C243" s="13" t="s">
        <v>31</v>
      </c>
      <c r="D243" s="13" t="s">
        <v>48</v>
      </c>
      <c r="E243" s="13" t="s">
        <v>47</v>
      </c>
      <c r="F243" s="28" t="s">
        <v>159</v>
      </c>
      <c r="G243" s="23" t="s">
        <v>97</v>
      </c>
      <c r="H243" s="14">
        <f t="shared" si="16"/>
        <v>28695</v>
      </c>
      <c r="I243" s="14">
        <f t="shared" si="16"/>
        <v>28695</v>
      </c>
    </row>
    <row r="244" spans="2:9" ht="13.5" customHeight="1">
      <c r="B244" s="24" t="s">
        <v>99</v>
      </c>
      <c r="C244" s="13" t="s">
        <v>31</v>
      </c>
      <c r="D244" s="13" t="s">
        <v>48</v>
      </c>
      <c r="E244" s="13" t="s">
        <v>47</v>
      </c>
      <c r="F244" s="28" t="s">
        <v>159</v>
      </c>
      <c r="G244" s="23" t="s">
        <v>100</v>
      </c>
      <c r="H244" s="14">
        <v>28695</v>
      </c>
      <c r="I244" s="20">
        <v>28695</v>
      </c>
    </row>
    <row r="245" spans="2:9" ht="14.25" customHeight="1">
      <c r="B245" s="9" t="s">
        <v>166</v>
      </c>
      <c r="C245" s="10"/>
      <c r="D245" s="13"/>
      <c r="E245" s="13"/>
      <c r="F245" s="13"/>
      <c r="G245" s="13"/>
      <c r="H245" s="11">
        <f>H9+H50+H121+H129+H191+H207</f>
        <v>412387.60000000003</v>
      </c>
      <c r="I245" s="11">
        <f>I9+I50+I121+I129+I191+I207</f>
        <v>411403.60000000003</v>
      </c>
    </row>
    <row r="246" ht="12.75">
      <c r="H246" s="2"/>
    </row>
    <row r="247" ht="12.75">
      <c r="H247" s="2"/>
    </row>
    <row r="248" ht="12.75">
      <c r="H248" s="2"/>
    </row>
    <row r="249" ht="12.75">
      <c r="H249" s="2"/>
    </row>
    <row r="250" ht="12.75">
      <c r="H250" s="2"/>
    </row>
    <row r="251" ht="12.75">
      <c r="H251" s="2"/>
    </row>
    <row r="252" ht="12.75">
      <c r="H252" s="2"/>
    </row>
    <row r="253" ht="12.75">
      <c r="H253" s="2"/>
    </row>
    <row r="254" ht="12.75">
      <c r="H254" s="2"/>
    </row>
    <row r="255" ht="12.75">
      <c r="H255" s="2"/>
    </row>
    <row r="256" ht="12.75">
      <c r="H256" s="2"/>
    </row>
    <row r="257" ht="12.75">
      <c r="H257" s="2"/>
    </row>
    <row r="258" ht="12.75">
      <c r="H258" s="2"/>
    </row>
    <row r="259" ht="12.75">
      <c r="H259" s="2"/>
    </row>
    <row r="260" ht="12.75">
      <c r="H260" s="2"/>
    </row>
    <row r="261" ht="12.75">
      <c r="H261" s="2"/>
    </row>
    <row r="262" ht="12.75">
      <c r="H262" s="2"/>
    </row>
    <row r="263" ht="12.75">
      <c r="H263" s="2"/>
    </row>
    <row r="264" ht="12.75">
      <c r="H264" s="2"/>
    </row>
    <row r="265" ht="12.75">
      <c r="H265" s="2"/>
    </row>
    <row r="266" ht="12.75">
      <c r="H266" s="2"/>
    </row>
    <row r="267" ht="12.75">
      <c r="H267" s="2"/>
    </row>
    <row r="268" ht="12.75">
      <c r="H268" s="2"/>
    </row>
    <row r="269" ht="12.75">
      <c r="H269" s="2"/>
    </row>
    <row r="270" ht="12.75">
      <c r="H270" s="2"/>
    </row>
    <row r="271" ht="12.75">
      <c r="H271" s="2"/>
    </row>
    <row r="272" ht="12.75">
      <c r="H272" s="2"/>
    </row>
    <row r="273" ht="12.75">
      <c r="H273" s="2"/>
    </row>
    <row r="274" ht="12.75">
      <c r="H274" s="2"/>
    </row>
    <row r="275" ht="12.75">
      <c r="H275" s="2"/>
    </row>
    <row r="276" ht="12.75">
      <c r="H276" s="2"/>
    </row>
    <row r="277" ht="12.75">
      <c r="H277" s="2"/>
    </row>
    <row r="278" ht="12.75">
      <c r="H278" s="2"/>
    </row>
    <row r="279" ht="12.75">
      <c r="H279" s="2"/>
    </row>
    <row r="280" ht="12.75">
      <c r="H280" s="2"/>
    </row>
    <row r="281" ht="12.75">
      <c r="H281" s="2"/>
    </row>
    <row r="282" ht="12.75">
      <c r="H282" s="2"/>
    </row>
    <row r="283" ht="12.75">
      <c r="H283" s="2"/>
    </row>
    <row r="284" ht="12.75">
      <c r="H284" s="2"/>
    </row>
    <row r="285" ht="12.75">
      <c r="H285" s="2"/>
    </row>
    <row r="286" ht="12.75">
      <c r="H286" s="2"/>
    </row>
    <row r="287" ht="12.75">
      <c r="H287" s="2"/>
    </row>
    <row r="288" ht="12.75">
      <c r="H288" s="2"/>
    </row>
    <row r="289" ht="12.75">
      <c r="H289" s="2"/>
    </row>
    <row r="290" ht="12.75">
      <c r="H290" s="2"/>
    </row>
    <row r="291" ht="12.75">
      <c r="H291" s="2"/>
    </row>
    <row r="292" ht="12.75">
      <c r="H292" s="2"/>
    </row>
    <row r="293" ht="12.75">
      <c r="H293" s="2"/>
    </row>
    <row r="294" ht="12.75">
      <c r="H294" s="2"/>
    </row>
    <row r="295" ht="12.75">
      <c r="H295" s="2"/>
    </row>
    <row r="296" ht="12.75">
      <c r="H296" s="2"/>
    </row>
    <row r="297" ht="12.75">
      <c r="H297" s="2"/>
    </row>
    <row r="298" ht="12.75">
      <c r="H298" s="2"/>
    </row>
    <row r="299" ht="12.75">
      <c r="H299" s="2"/>
    </row>
    <row r="300" ht="12.75">
      <c r="H300" s="2"/>
    </row>
    <row r="301" ht="12.75">
      <c r="H301" s="2"/>
    </row>
    <row r="302" ht="12.75">
      <c r="H302" s="2"/>
    </row>
    <row r="303" ht="12.75">
      <c r="H303" s="2"/>
    </row>
    <row r="304" ht="12.75">
      <c r="H304" s="2"/>
    </row>
    <row r="305" ht="12.75">
      <c r="H305" s="2"/>
    </row>
    <row r="306" ht="12.75">
      <c r="H306" s="2"/>
    </row>
    <row r="307" ht="12.75">
      <c r="H307" s="2"/>
    </row>
    <row r="308" ht="12.75">
      <c r="H308" s="2"/>
    </row>
    <row r="309" ht="12.75">
      <c r="H309" s="2"/>
    </row>
    <row r="310" ht="12.75">
      <c r="H310" s="2"/>
    </row>
    <row r="311" ht="12.75">
      <c r="H311" s="2"/>
    </row>
    <row r="312" ht="12.75">
      <c r="H312" s="2"/>
    </row>
    <row r="313" ht="12.75">
      <c r="H313" s="2"/>
    </row>
    <row r="314" ht="12.75">
      <c r="H314" s="2"/>
    </row>
    <row r="315" ht="12.75">
      <c r="H315" s="2"/>
    </row>
    <row r="316" ht="12.75">
      <c r="H316" s="2"/>
    </row>
    <row r="317" ht="12.75">
      <c r="H317" s="2"/>
    </row>
    <row r="318" ht="12.75">
      <c r="H318" s="2"/>
    </row>
    <row r="319" ht="12.75">
      <c r="H319" s="2"/>
    </row>
    <row r="320" ht="12.75">
      <c r="H320" s="2"/>
    </row>
    <row r="321" ht="12.75">
      <c r="H321" s="2"/>
    </row>
    <row r="322" ht="12.75">
      <c r="H322" s="2"/>
    </row>
    <row r="323" ht="12.75">
      <c r="H323" s="2"/>
    </row>
    <row r="324" ht="12.75">
      <c r="H324" s="2"/>
    </row>
    <row r="325" ht="12.75">
      <c r="H325" s="2"/>
    </row>
    <row r="326" ht="12.75">
      <c r="H326" s="2"/>
    </row>
    <row r="327" ht="12.75">
      <c r="H327" s="2"/>
    </row>
    <row r="328" ht="12.75">
      <c r="H328" s="2"/>
    </row>
    <row r="329" ht="12.75">
      <c r="H329" s="2"/>
    </row>
    <row r="330" ht="12.75">
      <c r="H330" s="2"/>
    </row>
    <row r="331" ht="12.75">
      <c r="H331" s="2"/>
    </row>
    <row r="332" ht="12.75">
      <c r="H332" s="2"/>
    </row>
    <row r="333" ht="12.75">
      <c r="H333" s="2"/>
    </row>
    <row r="334" ht="12.75">
      <c r="H334" s="2"/>
    </row>
    <row r="335" ht="12.75">
      <c r="H335" s="2"/>
    </row>
    <row r="336" ht="12.75">
      <c r="H336" s="2"/>
    </row>
    <row r="337" ht="12.75">
      <c r="H337" s="2"/>
    </row>
    <row r="338" ht="12.75">
      <c r="H338" s="2"/>
    </row>
    <row r="339" ht="12.75">
      <c r="H339" s="2"/>
    </row>
    <row r="340" ht="12.75">
      <c r="H340" s="2"/>
    </row>
    <row r="341" ht="12.75">
      <c r="H341" s="2"/>
    </row>
    <row r="342" ht="12.75">
      <c r="H342" s="2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  <row r="401" ht="12.75">
      <c r="H401" s="2"/>
    </row>
    <row r="402" ht="12.75">
      <c r="H402" s="2"/>
    </row>
    <row r="403" ht="12.75">
      <c r="H403" s="2"/>
    </row>
    <row r="404" ht="12.75">
      <c r="H404" s="2"/>
    </row>
    <row r="405" ht="12.75">
      <c r="H405" s="2"/>
    </row>
    <row r="406" ht="12.75">
      <c r="H406" s="2"/>
    </row>
    <row r="407" ht="12.75">
      <c r="H407" s="2"/>
    </row>
    <row r="408" ht="12.75">
      <c r="H408" s="2"/>
    </row>
    <row r="409" ht="12.75">
      <c r="H409" s="2"/>
    </row>
    <row r="410" ht="12.75">
      <c r="H410" s="2"/>
    </row>
    <row r="411" ht="12.75">
      <c r="H411" s="2"/>
    </row>
    <row r="412" ht="12.75">
      <c r="H412" s="2"/>
    </row>
    <row r="413" ht="12.75">
      <c r="H413" s="2"/>
    </row>
    <row r="414" ht="12.75">
      <c r="H414" s="2"/>
    </row>
    <row r="415" ht="12.75">
      <c r="H415" s="2"/>
    </row>
    <row r="416" ht="12.75">
      <c r="H416" s="2"/>
    </row>
    <row r="417" ht="12.75">
      <c r="H417" s="2"/>
    </row>
    <row r="418" ht="12.75">
      <c r="H418" s="2"/>
    </row>
    <row r="419" ht="12.75">
      <c r="H419" s="2"/>
    </row>
    <row r="420" ht="12.75">
      <c r="H420" s="2"/>
    </row>
    <row r="421" ht="12.75">
      <c r="H421" s="2"/>
    </row>
    <row r="422" ht="12.75">
      <c r="H422" s="2"/>
    </row>
    <row r="423" ht="12.75">
      <c r="H423" s="2"/>
    </row>
    <row r="424" ht="12.75">
      <c r="H424" s="2"/>
    </row>
    <row r="425" ht="12.75">
      <c r="H425" s="2"/>
    </row>
    <row r="426" ht="12.75">
      <c r="H426" s="2"/>
    </row>
    <row r="427" ht="12.75">
      <c r="H427" s="2"/>
    </row>
    <row r="428" ht="12.75">
      <c r="H428" s="2"/>
    </row>
    <row r="429" ht="12.75"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</sheetData>
  <sheetProtection/>
  <mergeCells count="12">
    <mergeCell ref="G1:I1"/>
    <mergeCell ref="B2:I2"/>
    <mergeCell ref="B3:I3"/>
    <mergeCell ref="B4:H4"/>
    <mergeCell ref="B5:I5"/>
    <mergeCell ref="F7:F8"/>
    <mergeCell ref="G7:G8"/>
    <mergeCell ref="H7:I7"/>
    <mergeCell ref="B7:B8"/>
    <mergeCell ref="C7:C8"/>
    <mergeCell ref="D7:D8"/>
    <mergeCell ref="E7:E8"/>
  </mergeCells>
  <printOptions/>
  <pageMargins left="0.38" right="0.1968503937007874" top="0.24" bottom="0.57" header="0.18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2014-12-17T05:25:14Z</cp:lastPrinted>
  <dcterms:created xsi:type="dcterms:W3CDTF">2007-06-06T09:55:45Z</dcterms:created>
  <dcterms:modified xsi:type="dcterms:W3CDTF">2014-12-18T09:01:23Z</dcterms:modified>
  <cp:category/>
  <cp:version/>
  <cp:contentType/>
  <cp:contentStatus/>
</cp:coreProperties>
</file>