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 8 (межбюд. трансф. 2012 г.)" sheetId="1" r:id="rId1"/>
  </sheets>
  <definedNames>
    <definedName name="_xlnm.Print_Area" localSheetId="0">'Пр. 8 (межбюд. трансф. 2012 г.)'!$A$1:$N$33</definedName>
  </definedNames>
  <calcPr fullCalcOnLoad="1"/>
</workbook>
</file>

<file path=xl/sharedStrings.xml><?xml version="1.0" encoding="utf-8"?>
<sst xmlns="http://schemas.openxmlformats.org/spreadsheetml/2006/main" count="65" uniqueCount="62">
  <si>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</si>
  <si>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</si>
  <si>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</si>
  <si>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</si>
  <si>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</si>
  <si>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</si>
  <si>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</si>
  <si>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</si>
  <si>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</si>
  <si>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</si>
  <si>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</si>
  <si>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</si>
  <si>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</si>
  <si>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</si>
  <si>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</si>
  <si>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</si>
  <si>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</si>
  <si>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</si>
  <si>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</si>
  <si>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</si>
  <si>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</si>
  <si>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</si>
  <si>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</si>
  <si>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</si>
  <si>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</si>
  <si>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</si>
  <si>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</si>
  <si>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</si>
  <si>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</si>
  <si>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</si>
  <si>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</si>
  <si>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</si>
  <si>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</si>
  <si>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</si>
  <si>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</si>
  <si>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</si>
  <si>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</si>
  <si>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</si>
  <si>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</si>
  <si>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</si>
  <si>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</si>
  <si>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</si>
  <si>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</si>
  <si>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</si>
  <si>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</si>
  <si>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</si>
  <si>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</si>
  <si>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</si>
  <si>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</si>
  <si>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>Субсидии, всего</t>
  </si>
  <si>
    <t>на проведение капитального ремонта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</si>
  <si>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
на вырав-нивание уровня бюджет-ной обеспе-ченности поселений</t>
  </si>
  <si>
    <t xml:space="preserve">
на поддержку мер по обеспе-чению сбалан-сирован-ности бюджетов поселений</t>
  </si>
  <si>
    <t xml:space="preserve"> 
на исполнение
государст-венных полномочий 
в области библиотеч-ного дела
</t>
  </si>
  <si>
    <t xml:space="preserve">
на государст-венную регистра-цию актов граждан-ского 
состояния
</t>
  </si>
  <si>
    <t xml:space="preserve"> 
на исполнение государст-венных полномочий 
в области 
культуры</t>
  </si>
  <si>
    <t>"О внесении  изменений  в  решение  Куртамышской  районной  Думы 
«О районном бюджете на 2012 год и на плановый период 2013 и 2014 годов»</t>
  </si>
  <si>
    <t>Размеры межбюджетных трансфертов, выделяемых бюджетам поселений из районного бюджета на 2012 год</t>
  </si>
  <si>
    <t>Всего 
межбюд-жетных 
трансфертов 
на 2012 год</t>
  </si>
  <si>
    <t>на проведение капитального ремонта многоквартирных домов за счет средств областного бюджета</t>
  </si>
  <si>
    <t>Приложение № 8</t>
  </si>
  <si>
    <t>к решению Куртамышской районной Думы от 15.03.2012 г. 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</si>
</sst>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" sqref="J2:N2"/>
    </sheetView>
  </sheetViews>
  <sheetFormatPr defaultColWidth="9.00390625" defaultRowHeight="12.75"/>
  <cols>
    <col min="1" max="1" width="3.875" style="9" customWidth="1"/>
    <col min="2" max="2" width="20.125" style="0" customWidth="1"/>
    <col min="3" max="3" width="11.75390625" style="16" customWidth="1"/>
    <col min="4" max="4" width="9.875" style="0" customWidth="1"/>
    <col min="5" max="5" width="8.75390625" style="0" customWidth="1"/>
    <col min="6" max="6" width="11.625" style="0" customWidth="1"/>
    <col min="7" max="7" width="9.25390625" style="0" customWidth="1"/>
    <col min="8" max="8" width="16.625" style="0" customWidth="1"/>
    <col min="9" max="9" width="10.125" style="0" customWidth="1"/>
    <col min="10" max="10" width="10.375" style="0" customWidth="1"/>
    <col min="11" max="12" width="10.00390625" style="0" customWidth="1"/>
    <col min="13" max="13" width="9.75390625" style="0" customWidth="1"/>
    <col min="14" max="14" width="23.125" style="0" customWidth="1"/>
  </cols>
  <sheetData>
    <row r="1" spans="9:14" ht="12.75">
      <c r="I1" s="26"/>
      <c r="J1" s="25"/>
      <c r="K1" s="25"/>
      <c r="L1" s="25"/>
      <c r="M1" s="25"/>
      <c r="N1" s="25" t="s">
        <v>60</v>
      </c>
    </row>
    <row r="2" spans="9:14" ht="12.75">
      <c r="I2" s="26"/>
      <c r="J2" s="40" t="s">
        <v>61</v>
      </c>
      <c r="K2" s="40"/>
      <c r="L2" s="40"/>
      <c r="M2" s="40"/>
      <c r="N2" s="40"/>
    </row>
    <row r="3" spans="9:14" ht="24.75" customHeight="1">
      <c r="I3" s="27" t="s">
        <v>56</v>
      </c>
      <c r="J3" s="27"/>
      <c r="K3" s="27"/>
      <c r="L3" s="27"/>
      <c r="M3" s="27"/>
      <c r="N3" s="27"/>
    </row>
    <row r="4" spans="13:14" ht="18" customHeight="1">
      <c r="M4" s="40"/>
      <c r="N4" s="40"/>
    </row>
    <row r="5" spans="2:14" ht="17.25" customHeight="1">
      <c r="B5" s="41" t="s">
        <v>57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0:14" ht="14.25" customHeight="1">
      <c r="J6" s="1"/>
      <c r="K6" s="1"/>
      <c r="L6" s="1"/>
      <c r="M6" s="1"/>
      <c r="N6" s="1"/>
    </row>
    <row r="7" spans="1:14" s="2" customFormat="1" ht="10.5" customHeight="1">
      <c r="A7" s="28" t="s">
        <v>22</v>
      </c>
      <c r="B7" s="28" t="s">
        <v>23</v>
      </c>
      <c r="C7" s="28" t="s">
        <v>58</v>
      </c>
      <c r="D7" s="35" t="s">
        <v>46</v>
      </c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s="2" customFormat="1" ht="14.25" customHeight="1">
      <c r="A8" s="28"/>
      <c r="B8" s="28"/>
      <c r="C8" s="28"/>
      <c r="D8" s="32" t="s">
        <v>45</v>
      </c>
      <c r="E8" s="38" t="s">
        <v>46</v>
      </c>
      <c r="F8" s="39"/>
      <c r="G8" s="32" t="s">
        <v>49</v>
      </c>
      <c r="H8" s="38" t="s">
        <v>46</v>
      </c>
      <c r="I8" s="39"/>
      <c r="J8" s="46" t="s">
        <v>47</v>
      </c>
      <c r="K8" s="38" t="s">
        <v>46</v>
      </c>
      <c r="L8" s="36"/>
      <c r="M8" s="36"/>
      <c r="N8" s="37"/>
    </row>
    <row r="9" spans="1:14" s="3" customFormat="1" ht="28.5" customHeight="1">
      <c r="A9" s="29"/>
      <c r="B9" s="29"/>
      <c r="C9" s="29"/>
      <c r="D9" s="33"/>
      <c r="E9" s="30" t="s">
        <v>51</v>
      </c>
      <c r="F9" s="49" t="s">
        <v>52</v>
      </c>
      <c r="G9" s="33"/>
      <c r="H9" s="44" t="s">
        <v>50</v>
      </c>
      <c r="I9" s="44" t="s">
        <v>59</v>
      </c>
      <c r="J9" s="47"/>
      <c r="K9" s="30" t="s">
        <v>53</v>
      </c>
      <c r="L9" s="30" t="s">
        <v>55</v>
      </c>
      <c r="M9" s="30" t="s">
        <v>54</v>
      </c>
      <c r="N9" s="42" t="s">
        <v>48</v>
      </c>
    </row>
    <row r="10" spans="1:14" s="3" customFormat="1" ht="129" customHeight="1">
      <c r="A10" s="29"/>
      <c r="B10" s="29"/>
      <c r="C10" s="29"/>
      <c r="D10" s="34"/>
      <c r="E10" s="31"/>
      <c r="F10" s="49"/>
      <c r="G10" s="34"/>
      <c r="H10" s="45"/>
      <c r="I10" s="45"/>
      <c r="J10" s="48"/>
      <c r="K10" s="30"/>
      <c r="L10" s="30"/>
      <c r="M10" s="30"/>
      <c r="N10" s="43"/>
    </row>
    <row r="11" spans="1:14" s="8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4">
        <v>11</v>
      </c>
      <c r="L11" s="14">
        <v>12</v>
      </c>
      <c r="M11" s="14">
        <v>13</v>
      </c>
      <c r="N11" s="14">
        <v>14</v>
      </c>
    </row>
    <row r="12" spans="1:14" ht="12.75">
      <c r="A12" s="6" t="s">
        <v>24</v>
      </c>
      <c r="B12" s="4" t="s">
        <v>0</v>
      </c>
      <c r="C12" s="15">
        <f aca="true" t="shared" si="0" ref="C12:C32">D12+G12+J12</f>
        <v>1637.2</v>
      </c>
      <c r="D12" s="15">
        <f>E12+F12</f>
        <v>1580</v>
      </c>
      <c r="E12" s="5">
        <v>454</v>
      </c>
      <c r="F12" s="21">
        <v>1126</v>
      </c>
      <c r="G12" s="6"/>
      <c r="H12" s="6"/>
      <c r="I12" s="6"/>
      <c r="J12" s="20">
        <f>K12+L12+M12+N12</f>
        <v>57.2</v>
      </c>
      <c r="K12" s="5">
        <v>14</v>
      </c>
      <c r="L12" s="6">
        <v>9</v>
      </c>
      <c r="M12" s="6">
        <v>1</v>
      </c>
      <c r="N12" s="6">
        <v>33.2</v>
      </c>
    </row>
    <row r="13" spans="1:14" ht="12.75">
      <c r="A13" s="6" t="s">
        <v>25</v>
      </c>
      <c r="B13" s="4" t="s">
        <v>1</v>
      </c>
      <c r="C13" s="15">
        <f t="shared" si="0"/>
        <v>1444.5</v>
      </c>
      <c r="D13" s="15">
        <f aca="true" t="shared" si="1" ref="D13:D32">E13+F13</f>
        <v>1381</v>
      </c>
      <c r="E13" s="5">
        <v>322</v>
      </c>
      <c r="F13" s="21">
        <v>1059</v>
      </c>
      <c r="G13" s="6"/>
      <c r="H13" s="6"/>
      <c r="I13" s="6"/>
      <c r="J13" s="20">
        <f aca="true" t="shared" si="2" ref="J13:J31">K13+L13+M13+N13</f>
        <v>63.5</v>
      </c>
      <c r="K13" s="5">
        <v>10</v>
      </c>
      <c r="L13" s="6">
        <v>15</v>
      </c>
      <c r="M13" s="6">
        <v>1</v>
      </c>
      <c r="N13" s="6">
        <v>37.5</v>
      </c>
    </row>
    <row r="14" spans="1:14" ht="12.75">
      <c r="A14" s="6" t="s">
        <v>26</v>
      </c>
      <c r="B14" s="4" t="s">
        <v>2</v>
      </c>
      <c r="C14" s="15">
        <f t="shared" si="0"/>
        <v>907.7</v>
      </c>
      <c r="D14" s="15">
        <f t="shared" si="1"/>
        <v>816</v>
      </c>
      <c r="E14" s="5">
        <v>0</v>
      </c>
      <c r="F14" s="21">
        <v>816</v>
      </c>
      <c r="G14" s="6"/>
      <c r="H14" s="6"/>
      <c r="I14" s="6"/>
      <c r="J14" s="20">
        <f t="shared" si="2"/>
        <v>91.7</v>
      </c>
      <c r="K14" s="5">
        <v>15</v>
      </c>
      <c r="L14" s="6">
        <v>23</v>
      </c>
      <c r="M14" s="6">
        <v>2</v>
      </c>
      <c r="N14" s="6">
        <v>51.7</v>
      </c>
    </row>
    <row r="15" spans="1:14" ht="12.75">
      <c r="A15" s="6" t="s">
        <v>27</v>
      </c>
      <c r="B15" s="4" t="s">
        <v>3</v>
      </c>
      <c r="C15" s="15">
        <f t="shared" si="0"/>
        <v>1530.2</v>
      </c>
      <c r="D15" s="15">
        <f t="shared" si="1"/>
        <v>1447</v>
      </c>
      <c r="E15" s="5">
        <v>87</v>
      </c>
      <c r="F15" s="21">
        <v>1360</v>
      </c>
      <c r="G15" s="6"/>
      <c r="H15" s="6"/>
      <c r="I15" s="6"/>
      <c r="J15" s="20">
        <f t="shared" si="2"/>
        <v>83.2</v>
      </c>
      <c r="K15" s="5">
        <v>21</v>
      </c>
      <c r="L15" s="6">
        <v>28</v>
      </c>
      <c r="M15" s="6">
        <v>1</v>
      </c>
      <c r="N15" s="6">
        <v>33.2</v>
      </c>
    </row>
    <row r="16" spans="1:14" ht="12.75">
      <c r="A16" s="6" t="s">
        <v>28</v>
      </c>
      <c r="B16" s="4" t="s">
        <v>4</v>
      </c>
      <c r="C16" s="15">
        <f t="shared" si="0"/>
        <v>1497.8</v>
      </c>
      <c r="D16" s="15">
        <f t="shared" si="1"/>
        <v>1434</v>
      </c>
      <c r="E16" s="5">
        <v>985</v>
      </c>
      <c r="F16" s="21">
        <v>449</v>
      </c>
      <c r="G16" s="6"/>
      <c r="H16" s="6"/>
      <c r="I16" s="6"/>
      <c r="J16" s="20">
        <f t="shared" si="2"/>
        <v>63.8</v>
      </c>
      <c r="K16" s="5">
        <v>13</v>
      </c>
      <c r="L16" s="6">
        <v>18</v>
      </c>
      <c r="M16" s="6">
        <v>1</v>
      </c>
      <c r="N16" s="6">
        <v>31.8</v>
      </c>
    </row>
    <row r="17" spans="1:14" ht="12.75">
      <c r="A17" s="6" t="s">
        <v>29</v>
      </c>
      <c r="B17" s="4" t="s">
        <v>5</v>
      </c>
      <c r="C17" s="15">
        <f t="shared" si="0"/>
        <v>1131.8</v>
      </c>
      <c r="D17" s="15">
        <f t="shared" si="1"/>
        <v>1081</v>
      </c>
      <c r="E17" s="5">
        <v>67</v>
      </c>
      <c r="F17" s="21">
        <v>1014</v>
      </c>
      <c r="G17" s="6"/>
      <c r="H17" s="6"/>
      <c r="I17" s="6"/>
      <c r="J17" s="20">
        <f t="shared" si="2"/>
        <v>50.8</v>
      </c>
      <c r="K17" s="5">
        <v>13</v>
      </c>
      <c r="L17" s="6">
        <v>1</v>
      </c>
      <c r="M17" s="6">
        <v>1</v>
      </c>
      <c r="N17" s="6">
        <v>35.8</v>
      </c>
    </row>
    <row r="18" spans="1:14" ht="12.75">
      <c r="A18" s="6" t="s">
        <v>30</v>
      </c>
      <c r="B18" s="4" t="s">
        <v>6</v>
      </c>
      <c r="C18" s="15">
        <f t="shared" si="0"/>
        <v>1596.2</v>
      </c>
      <c r="D18" s="15">
        <f t="shared" si="1"/>
        <v>1524</v>
      </c>
      <c r="E18" s="5">
        <v>1160</v>
      </c>
      <c r="F18" s="21">
        <v>364</v>
      </c>
      <c r="G18" s="6"/>
      <c r="H18" s="6"/>
      <c r="I18" s="6"/>
      <c r="J18" s="20">
        <f t="shared" si="2"/>
        <v>72.2</v>
      </c>
      <c r="K18" s="5">
        <v>18</v>
      </c>
      <c r="L18" s="6">
        <v>20</v>
      </c>
      <c r="M18" s="6">
        <v>1</v>
      </c>
      <c r="N18" s="6">
        <v>33.2</v>
      </c>
    </row>
    <row r="19" spans="1:14" ht="12.75">
      <c r="A19" s="6" t="s">
        <v>31</v>
      </c>
      <c r="B19" s="4" t="s">
        <v>7</v>
      </c>
      <c r="C19" s="15">
        <f t="shared" si="0"/>
        <v>1572.5</v>
      </c>
      <c r="D19" s="15">
        <f t="shared" si="1"/>
        <v>1506</v>
      </c>
      <c r="E19" s="5">
        <v>1112</v>
      </c>
      <c r="F19" s="21">
        <v>394</v>
      </c>
      <c r="G19" s="6"/>
      <c r="H19" s="6"/>
      <c r="I19" s="6"/>
      <c r="J19" s="20">
        <f t="shared" si="2"/>
        <v>66.5</v>
      </c>
      <c r="K19" s="5">
        <v>5</v>
      </c>
      <c r="L19" s="6">
        <v>26</v>
      </c>
      <c r="M19" s="6">
        <v>1</v>
      </c>
      <c r="N19" s="6">
        <v>34.5</v>
      </c>
    </row>
    <row r="20" spans="1:14" ht="12.75">
      <c r="A20" s="6" t="s">
        <v>32</v>
      </c>
      <c r="B20" s="4" t="s">
        <v>8</v>
      </c>
      <c r="C20" s="15">
        <f t="shared" si="0"/>
        <v>1840.8</v>
      </c>
      <c r="D20" s="15">
        <f t="shared" si="1"/>
        <v>1725</v>
      </c>
      <c r="E20" s="5">
        <v>0</v>
      </c>
      <c r="F20" s="21">
        <v>1725</v>
      </c>
      <c r="G20" s="6"/>
      <c r="H20" s="6"/>
      <c r="I20" s="6"/>
      <c r="J20" s="20">
        <f t="shared" si="2"/>
        <v>115.8</v>
      </c>
      <c r="K20" s="5">
        <v>21</v>
      </c>
      <c r="L20" s="6">
        <v>34</v>
      </c>
      <c r="M20" s="6">
        <v>2</v>
      </c>
      <c r="N20" s="6">
        <v>58.8</v>
      </c>
    </row>
    <row r="21" spans="1:14" ht="12.75">
      <c r="A21" s="6" t="s">
        <v>33</v>
      </c>
      <c r="B21" s="4" t="s">
        <v>9</v>
      </c>
      <c r="C21" s="15">
        <f t="shared" si="0"/>
        <v>1280.8</v>
      </c>
      <c r="D21" s="15">
        <f t="shared" si="1"/>
        <v>1207</v>
      </c>
      <c r="E21" s="5">
        <v>479</v>
      </c>
      <c r="F21" s="21">
        <v>728</v>
      </c>
      <c r="G21" s="6"/>
      <c r="H21" s="6"/>
      <c r="I21" s="6"/>
      <c r="J21" s="20">
        <f t="shared" si="2"/>
        <v>73.8</v>
      </c>
      <c r="K21" s="5">
        <v>13</v>
      </c>
      <c r="L21" s="6">
        <v>24</v>
      </c>
      <c r="M21" s="6">
        <v>1</v>
      </c>
      <c r="N21" s="6">
        <v>35.8</v>
      </c>
    </row>
    <row r="22" spans="1:14" ht="12.75">
      <c r="A22" s="6" t="s">
        <v>34</v>
      </c>
      <c r="B22" s="4" t="s">
        <v>10</v>
      </c>
      <c r="C22" s="15">
        <f t="shared" si="0"/>
        <v>2992.8</v>
      </c>
      <c r="D22" s="15">
        <f t="shared" si="1"/>
        <v>2872</v>
      </c>
      <c r="E22" s="5">
        <v>1368</v>
      </c>
      <c r="F22" s="21">
        <v>1504</v>
      </c>
      <c r="G22" s="6"/>
      <c r="H22" s="6"/>
      <c r="I22" s="6"/>
      <c r="J22" s="20">
        <f t="shared" si="2"/>
        <v>120.8</v>
      </c>
      <c r="K22" s="5">
        <v>37</v>
      </c>
      <c r="L22" s="6">
        <v>33</v>
      </c>
      <c r="M22" s="6">
        <v>2</v>
      </c>
      <c r="N22" s="6">
        <v>48.8</v>
      </c>
    </row>
    <row r="23" spans="1:14" ht="12.75">
      <c r="A23" s="6" t="s">
        <v>35</v>
      </c>
      <c r="B23" s="4" t="s">
        <v>11</v>
      </c>
      <c r="C23" s="15">
        <f t="shared" si="0"/>
        <v>1396.7</v>
      </c>
      <c r="D23" s="15">
        <f t="shared" si="1"/>
        <v>1309</v>
      </c>
      <c r="E23" s="5">
        <v>224</v>
      </c>
      <c r="F23" s="21">
        <v>1085</v>
      </c>
      <c r="G23" s="6"/>
      <c r="H23" s="6"/>
      <c r="I23" s="6"/>
      <c r="J23" s="20">
        <f t="shared" si="2"/>
        <v>87.7</v>
      </c>
      <c r="K23" s="5">
        <v>14</v>
      </c>
      <c r="L23" s="6">
        <v>35</v>
      </c>
      <c r="M23" s="6">
        <v>1</v>
      </c>
      <c r="N23" s="6">
        <v>37.7</v>
      </c>
    </row>
    <row r="24" spans="1:14" ht="12.75">
      <c r="A24" s="6" t="s">
        <v>36</v>
      </c>
      <c r="B24" s="4" t="s">
        <v>12</v>
      </c>
      <c r="C24" s="15">
        <f t="shared" si="0"/>
        <v>1128.1</v>
      </c>
      <c r="D24" s="15">
        <f t="shared" si="1"/>
        <v>1082</v>
      </c>
      <c r="E24" s="5">
        <v>787</v>
      </c>
      <c r="F24" s="21">
        <v>295</v>
      </c>
      <c r="G24" s="6"/>
      <c r="H24" s="6"/>
      <c r="I24" s="6"/>
      <c r="J24" s="20">
        <f t="shared" si="2"/>
        <v>46.1</v>
      </c>
      <c r="K24" s="5">
        <v>6</v>
      </c>
      <c r="L24" s="6">
        <v>9</v>
      </c>
      <c r="M24" s="6">
        <v>1</v>
      </c>
      <c r="N24" s="6">
        <v>30.1</v>
      </c>
    </row>
    <row r="25" spans="1:14" ht="12.75">
      <c r="A25" s="6" t="s">
        <v>37</v>
      </c>
      <c r="B25" s="4" t="s">
        <v>13</v>
      </c>
      <c r="C25" s="15">
        <f t="shared" si="0"/>
        <v>4512</v>
      </c>
      <c r="D25" s="15">
        <f t="shared" si="1"/>
        <v>4156</v>
      </c>
      <c r="E25" s="5">
        <v>2514</v>
      </c>
      <c r="F25" s="21">
        <v>1642</v>
      </c>
      <c r="G25" s="6"/>
      <c r="H25" s="6"/>
      <c r="I25" s="6"/>
      <c r="J25" s="20">
        <f t="shared" si="2"/>
        <v>356</v>
      </c>
      <c r="K25" s="5">
        <v>26</v>
      </c>
      <c r="L25" s="6">
        <v>115</v>
      </c>
      <c r="M25" s="6">
        <v>3</v>
      </c>
      <c r="N25" s="6">
        <v>212</v>
      </c>
    </row>
    <row r="26" spans="1:14" ht="12.75">
      <c r="A26" s="6" t="s">
        <v>38</v>
      </c>
      <c r="B26" s="4" t="s">
        <v>14</v>
      </c>
      <c r="C26" s="15">
        <f t="shared" si="0"/>
        <v>1627.5</v>
      </c>
      <c r="D26" s="15">
        <f t="shared" si="1"/>
        <v>1565</v>
      </c>
      <c r="E26" s="5">
        <v>1200</v>
      </c>
      <c r="F26" s="21">
        <v>365</v>
      </c>
      <c r="G26" s="6"/>
      <c r="H26" s="6"/>
      <c r="I26" s="6"/>
      <c r="J26" s="20">
        <f t="shared" si="2"/>
        <v>62.5</v>
      </c>
      <c r="K26" s="5">
        <v>13</v>
      </c>
      <c r="L26" s="6">
        <v>14</v>
      </c>
      <c r="M26" s="6">
        <v>1</v>
      </c>
      <c r="N26" s="6">
        <v>34.5</v>
      </c>
    </row>
    <row r="27" spans="1:14" ht="12.75">
      <c r="A27" s="6" t="s">
        <v>39</v>
      </c>
      <c r="B27" s="4" t="s">
        <v>18</v>
      </c>
      <c r="C27" s="15">
        <f t="shared" si="0"/>
        <v>2629.7</v>
      </c>
      <c r="D27" s="15">
        <f t="shared" si="1"/>
        <v>2456</v>
      </c>
      <c r="E27" s="5">
        <v>1618</v>
      </c>
      <c r="F27" s="21">
        <v>838</v>
      </c>
      <c r="G27" s="6"/>
      <c r="H27" s="6"/>
      <c r="I27" s="6"/>
      <c r="J27" s="20">
        <f t="shared" si="2"/>
        <v>173.7</v>
      </c>
      <c r="K27" s="5">
        <v>30</v>
      </c>
      <c r="L27" s="6">
        <v>93</v>
      </c>
      <c r="M27" s="6">
        <v>2</v>
      </c>
      <c r="N27" s="6">
        <v>48.7</v>
      </c>
    </row>
    <row r="28" spans="1:14" ht="12.75">
      <c r="A28" s="6" t="s">
        <v>40</v>
      </c>
      <c r="B28" s="4" t="s">
        <v>15</v>
      </c>
      <c r="C28" s="15">
        <f t="shared" si="0"/>
        <v>1799.9</v>
      </c>
      <c r="D28" s="15">
        <f t="shared" si="1"/>
        <v>1745</v>
      </c>
      <c r="E28" s="5">
        <v>32</v>
      </c>
      <c r="F28" s="21">
        <v>1713</v>
      </c>
      <c r="G28" s="6"/>
      <c r="H28" s="6"/>
      <c r="I28" s="6"/>
      <c r="J28" s="20">
        <f t="shared" si="2"/>
        <v>54.9</v>
      </c>
      <c r="K28" s="5">
        <v>15</v>
      </c>
      <c r="L28" s="6">
        <v>0</v>
      </c>
      <c r="M28" s="6">
        <v>1</v>
      </c>
      <c r="N28" s="6">
        <v>38.9</v>
      </c>
    </row>
    <row r="29" spans="1:14" ht="12.75">
      <c r="A29" s="6" t="s">
        <v>41</v>
      </c>
      <c r="B29" s="4" t="s">
        <v>16</v>
      </c>
      <c r="C29" s="15">
        <f t="shared" si="0"/>
        <v>1365.6</v>
      </c>
      <c r="D29" s="15">
        <f t="shared" si="1"/>
        <v>1312</v>
      </c>
      <c r="E29" s="5">
        <v>58</v>
      </c>
      <c r="F29" s="21">
        <v>1254</v>
      </c>
      <c r="G29" s="6"/>
      <c r="H29" s="6"/>
      <c r="I29" s="6"/>
      <c r="J29" s="20">
        <f t="shared" si="2"/>
        <v>53.6</v>
      </c>
      <c r="K29" s="5">
        <v>21</v>
      </c>
      <c r="L29" s="6">
        <v>0</v>
      </c>
      <c r="M29" s="6">
        <v>1</v>
      </c>
      <c r="N29" s="6">
        <v>31.6</v>
      </c>
    </row>
    <row r="30" spans="1:14" ht="12.75">
      <c r="A30" s="6" t="s">
        <v>42</v>
      </c>
      <c r="B30" s="4" t="s">
        <v>17</v>
      </c>
      <c r="C30" s="15">
        <f t="shared" si="0"/>
        <v>2433.8</v>
      </c>
      <c r="D30" s="15">
        <f t="shared" si="1"/>
        <v>2333</v>
      </c>
      <c r="E30" s="5">
        <v>92</v>
      </c>
      <c r="F30" s="21">
        <v>2241</v>
      </c>
      <c r="G30" s="6"/>
      <c r="H30" s="6"/>
      <c r="I30" s="6"/>
      <c r="J30" s="20">
        <f t="shared" si="2"/>
        <v>100.8</v>
      </c>
      <c r="K30" s="5">
        <v>21</v>
      </c>
      <c r="L30" s="6">
        <v>16</v>
      </c>
      <c r="M30" s="6">
        <v>2</v>
      </c>
      <c r="N30" s="6">
        <v>61.8</v>
      </c>
    </row>
    <row r="31" spans="1:14" ht="12.75">
      <c r="A31" s="6" t="s">
        <v>43</v>
      </c>
      <c r="B31" s="4" t="s">
        <v>19</v>
      </c>
      <c r="C31" s="15">
        <f t="shared" si="0"/>
        <v>1057.6</v>
      </c>
      <c r="D31" s="15">
        <f t="shared" si="1"/>
        <v>1019</v>
      </c>
      <c r="E31" s="5">
        <v>321</v>
      </c>
      <c r="F31" s="21">
        <v>698</v>
      </c>
      <c r="G31" s="6"/>
      <c r="H31" s="6"/>
      <c r="I31" s="6"/>
      <c r="J31" s="20">
        <f t="shared" si="2"/>
        <v>38.6</v>
      </c>
      <c r="K31" s="5">
        <v>0</v>
      </c>
      <c r="L31" s="6">
        <v>10</v>
      </c>
      <c r="M31" s="6">
        <v>1</v>
      </c>
      <c r="N31" s="6">
        <v>27.6</v>
      </c>
    </row>
    <row r="32" spans="1:14" ht="12.75">
      <c r="A32" s="6" t="s">
        <v>44</v>
      </c>
      <c r="B32" s="7" t="s">
        <v>20</v>
      </c>
      <c r="C32" s="15">
        <f t="shared" si="0"/>
        <v>13975.4</v>
      </c>
      <c r="D32" s="15">
        <f t="shared" si="1"/>
        <v>1120</v>
      </c>
      <c r="E32" s="5"/>
      <c r="F32" s="22">
        <v>1120</v>
      </c>
      <c r="G32" s="13">
        <f>H32+I32</f>
        <v>12855.4</v>
      </c>
      <c r="H32" s="24">
        <v>11135.5</v>
      </c>
      <c r="I32" s="24">
        <v>1719.9</v>
      </c>
      <c r="J32" s="20"/>
      <c r="K32" s="7"/>
      <c r="L32" s="7"/>
      <c r="M32" s="7"/>
      <c r="N32" s="7"/>
    </row>
    <row r="33" spans="1:14" s="16" customFormat="1" ht="15.75" customHeight="1">
      <c r="A33" s="23"/>
      <c r="B33" s="10" t="s">
        <v>21</v>
      </c>
      <c r="C33" s="11">
        <f aca="true" t="shared" si="3" ref="C33:N33">SUM(C12:C32)</f>
        <v>49358.6</v>
      </c>
      <c r="D33" s="15">
        <f t="shared" si="3"/>
        <v>34670</v>
      </c>
      <c r="E33" s="15">
        <f t="shared" si="3"/>
        <v>12880</v>
      </c>
      <c r="F33" s="15">
        <f t="shared" si="3"/>
        <v>21790</v>
      </c>
      <c r="G33" s="11">
        <f>SUM(G12:G32)</f>
        <v>12855.4</v>
      </c>
      <c r="H33" s="11">
        <f>SUM(H12:H32)</f>
        <v>11135.5</v>
      </c>
      <c r="I33" s="11">
        <f>SUM(I12:I32)</f>
        <v>1719.9</v>
      </c>
      <c r="J33" s="15">
        <f t="shared" si="3"/>
        <v>1833.1999999999998</v>
      </c>
      <c r="K33" s="11">
        <f t="shared" si="3"/>
        <v>326</v>
      </c>
      <c r="L33" s="11">
        <f t="shared" si="3"/>
        <v>523</v>
      </c>
      <c r="M33" s="11">
        <f t="shared" si="3"/>
        <v>27</v>
      </c>
      <c r="N33" s="11">
        <f t="shared" si="3"/>
        <v>957.2000000000002</v>
      </c>
    </row>
    <row r="34" spans="5:9" ht="12.75">
      <c r="E34" s="18"/>
      <c r="F34" s="19"/>
      <c r="G34" s="19"/>
      <c r="H34" s="19"/>
      <c r="I34" s="19"/>
    </row>
  </sheetData>
  <sheetProtection/>
  <mergeCells count="22">
    <mergeCell ref="J2:N2"/>
    <mergeCell ref="J8:J10"/>
    <mergeCell ref="G8:G10"/>
    <mergeCell ref="E8:F8"/>
    <mergeCell ref="F9:F10"/>
    <mergeCell ref="H9:H10"/>
    <mergeCell ref="L9:L10"/>
    <mergeCell ref="B5:N5"/>
    <mergeCell ref="M9:M10"/>
    <mergeCell ref="N9:N10"/>
    <mergeCell ref="K8:N8"/>
    <mergeCell ref="I9:I10"/>
    <mergeCell ref="I3:N3"/>
    <mergeCell ref="A7:A10"/>
    <mergeCell ref="B7:B10"/>
    <mergeCell ref="E9:E10"/>
    <mergeCell ref="C7:C10"/>
    <mergeCell ref="D8:D10"/>
    <mergeCell ref="D7:N7"/>
    <mergeCell ref="K9:K10"/>
    <mergeCell ref="H8:I8"/>
    <mergeCell ref="M4:N4"/>
  </mergeCells>
  <printOptions/>
  <pageMargins left="0.59" right="0.24" top="0.65" bottom="0.32" header="0.17" footer="0.25"/>
  <pageSetup fitToHeight="2" fitToWidth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2012-03-11T08:17:17Z</cp:lastPrinted>
  <dcterms:created xsi:type="dcterms:W3CDTF">2005-12-26T06:32:22Z</dcterms:created>
  <dcterms:modified xsi:type="dcterms:W3CDTF">2012-03-15T09:11:15Z</dcterms:modified>
  <cp:category/>
  <cp:version/>
  <cp:contentType/>
  <cp:contentStatus/>
</cp:coreProperties>
</file>