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ил.7 (межб. трансф. 2015 г.)" sheetId="1" r:id="rId1"/>
  </sheets>
  <definedNames>
    <definedName name="_xlnm.Print_Area" localSheetId="0">'прил.7 (межб. трансф. 2015 г.)'!$A$1:$K$33</definedName>
  </definedNames>
  <calcPr fullCalcOnLoad="1"/>
</workbook>
</file>

<file path=xl/sharedStrings.xml><?xml version="1.0" encoding="utf-8"?>
<sst xmlns="http://schemas.openxmlformats.org/spreadsheetml/2006/main" count="63" uniqueCount="60">
  <si>
    <t>Всего</t>
  </si>
  <si>
    <t>№ 
п/п</t>
  </si>
  <si>
    <t>Муниципальные 
образования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</si>
  <si>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</si>
  <si>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</si>
  <si>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</si>
  <si>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</si>
  <si>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</si>
  <si>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</si>
  <si>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</si>
  <si>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</si>
  <si>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</si>
  <si>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</si>
  <si>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</si>
  <si>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</si>
  <si>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</si>
  <si>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</si>
  <si>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</si>
  <si>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</si>
  <si>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</si>
  <si>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</si>
  <si>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</si>
  <si>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</si>
  <si>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</si>
  <si>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Дотации, 
всего</t>
  </si>
  <si>
    <t>в том числе:</t>
  </si>
  <si>
    <t>Субвенции, 
всего</t>
  </si>
  <si>
    <t>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</si>
  <si>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(тыс. руб.)</t>
  </si>
  <si>
    <t xml:space="preserve">
на выравнивание бюджетной обеспеченности из районного фонда финансовой поддержки поселений
</t>
  </si>
  <si>
    <t xml:space="preserve">
на поддержку мер 
по обеспечению сбалансированности бюджетов</t>
  </si>
  <si>
    <t>на осуществление первичного воинского учета на территориях, где отсутствуют военные комиссариаты</t>
  </si>
  <si>
    <t xml:space="preserve">Всего 
межбюджетных 
трансфертов 
</t>
  </si>
  <si>
    <t>Большеберезовский сельсовет Куртамышского района Курганской области</t>
  </si>
  <si>
    <t>Масловский сельсовет Куртамышского района Курганской области</t>
  </si>
  <si>
    <t xml:space="preserve">                                         Распределение межбюджетных трансфертов из районного бюджета бюджетам поселений Куртамышского района 
 на 2015 год</t>
  </si>
  <si>
    <t>Белоноговский сельсовет 
Куртамышского района Курганской области</t>
  </si>
  <si>
    <t>Долговский сельсовет
Куртамышского района Курганской области</t>
  </si>
  <si>
    <t>Верхневский сельсовет
Куртамышского района Курганской области</t>
  </si>
  <si>
    <t>Закомалдинский сельсовет
Куртамышского района Курганской области</t>
  </si>
  <si>
    <t>Камаганский сельсовет
Куртамышского района Курганской области</t>
  </si>
  <si>
    <t>Каминский сельсовет
Куртамышского района Курганской области</t>
  </si>
  <si>
    <t xml:space="preserve">Камышинский сельсовет 
Куртамышского района Курганской области </t>
  </si>
  <si>
    <t>Костылевский сельсовет 
Куртамышского района Курганской области</t>
  </si>
  <si>
    <t>Косулинский сельсовет 
Куртамышского района Курганской области</t>
  </si>
  <si>
    <t>Нижневский сельсовет 
Куртамышского района Курганской области</t>
  </si>
  <si>
    <t>Обанинский сельсовет 
Куртамышского района Курганской области</t>
  </si>
  <si>
    <t>Пепелинский сельсовет 
Куртамышского района Курганской области</t>
  </si>
  <si>
    <t>Песьянский сельсовет 
Куртамышского района Курганской области</t>
  </si>
  <si>
    <t>Пушкинский сельсовет 
Куртамышского района Курганской области</t>
  </si>
  <si>
    <t>Советский сельсовет 
Куртамышского района Курганской области</t>
  </si>
  <si>
    <t>Угловской сельсовет 
Куртамышского района Курганской области</t>
  </si>
  <si>
    <t>город Куртамыш 
Куртамышского района Курганской области</t>
  </si>
  <si>
    <t>Жуковский сельсовет 
Куртамышского района Курганской области</t>
  </si>
  <si>
    <t>Закоуловский сельсовет 
Куртамышского района Курганской области</t>
  </si>
  <si>
    <t>Субсидии, 
всего</t>
  </si>
  <si>
    <t>на дорожную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</si>
  <si>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 xml:space="preserve">Приложение 7 </t>
  </si>
  <si>
    <t>Куртамышской районной Думы от 18 декабря 2014 года   № 49  " О районном бюджете Куртамышского района на 2015 год и на плановый период 2016 и 2017 годов"</t>
  </si>
  <si>
    <t>к  решению  Куртамышской  районной  Думы  от 26 февраля 2015 года    №2  "О  внесении изменений в решение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</si>
</sst>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164" fontId="5" fillId="33" borderId="11" xfId="0" applyNumberFormat="1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5" fillId="33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zoomScalePageLayoutView="0" workbookViewId="0" topLeftCell="A1">
      <pane xSplit="2" ySplit="10" topLeftCell="F4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2" sqref="F2:K2"/>
    </sheetView>
  </sheetViews>
  <sheetFormatPr defaultColWidth="9.00390625" defaultRowHeight="12.75"/>
  <cols>
    <col min="1" max="1" width="3.25390625" style="2" customWidth="1"/>
    <col min="2" max="2" width="40.25390625" style="0" customWidth="1"/>
    <col min="3" max="3" width="14.00390625" style="3" customWidth="1"/>
    <col min="4" max="4" width="14.25390625" style="0" customWidth="1"/>
    <col min="5" max="5" width="14.75390625" style="0" customWidth="1"/>
    <col min="6" max="6" width="16.25390625" style="0" customWidth="1"/>
    <col min="7" max="7" width="13.375" style="0" customWidth="1"/>
    <col min="8" max="8" width="14.875" style="0" customWidth="1"/>
    <col min="9" max="9" width="17.25390625" style="0" customWidth="1"/>
    <col min="10" max="10" width="14.875" style="0" customWidth="1"/>
    <col min="11" max="11" width="16.625" style="0" customWidth="1"/>
  </cols>
  <sheetData>
    <row r="1" spans="3:12" ht="12.75">
      <c r="C1" s="11"/>
      <c r="D1" s="12"/>
      <c r="E1" s="12"/>
      <c r="G1" s="12"/>
      <c r="H1" s="30"/>
      <c r="I1" s="12"/>
      <c r="K1" s="30" t="s">
        <v>57</v>
      </c>
      <c r="L1" s="12"/>
    </row>
    <row r="2" spans="3:12" ht="12.75" customHeight="1">
      <c r="C2" s="11"/>
      <c r="D2" s="28"/>
      <c r="E2" s="28"/>
      <c r="F2" s="40" t="s">
        <v>59</v>
      </c>
      <c r="G2" s="41"/>
      <c r="H2" s="41"/>
      <c r="I2" s="41"/>
      <c r="J2" s="41"/>
      <c r="K2" s="42"/>
      <c r="L2" s="24"/>
    </row>
    <row r="3" spans="3:12" ht="27" customHeight="1">
      <c r="C3" s="29"/>
      <c r="D3" s="29"/>
      <c r="E3" s="29"/>
      <c r="F3" s="38" t="s">
        <v>58</v>
      </c>
      <c r="G3" s="38"/>
      <c r="H3" s="38"/>
      <c r="I3" s="38"/>
      <c r="J3" s="38"/>
      <c r="K3" s="39"/>
      <c r="L3" s="25"/>
    </row>
    <row r="4" spans="8:9" ht="15" customHeight="1">
      <c r="H4" s="10"/>
      <c r="I4" s="10"/>
    </row>
    <row r="5" spans="2:9" ht="27.75" customHeight="1">
      <c r="B5" s="43" t="s">
        <v>35</v>
      </c>
      <c r="C5" s="43"/>
      <c r="D5" s="43"/>
      <c r="E5" s="43"/>
      <c r="F5" s="43"/>
      <c r="G5" s="43"/>
      <c r="H5" s="43"/>
      <c r="I5" s="43"/>
    </row>
    <row r="6" spans="7:11" ht="10.5" customHeight="1">
      <c r="G6" s="1"/>
      <c r="H6" s="1"/>
      <c r="I6" s="55" t="s">
        <v>28</v>
      </c>
      <c r="J6" s="55"/>
      <c r="K6" s="55"/>
    </row>
    <row r="7" spans="1:11" s="6" customFormat="1" ht="10.5" customHeight="1">
      <c r="A7" s="33" t="s">
        <v>1</v>
      </c>
      <c r="B7" s="33" t="s">
        <v>2</v>
      </c>
      <c r="C7" s="33" t="s">
        <v>32</v>
      </c>
      <c r="D7" s="47" t="s">
        <v>25</v>
      </c>
      <c r="E7" s="48"/>
      <c r="F7" s="48"/>
      <c r="G7" s="48"/>
      <c r="H7" s="48"/>
      <c r="I7" s="48"/>
      <c r="J7" s="48"/>
      <c r="K7" s="49"/>
    </row>
    <row r="8" spans="1:12" s="6" customFormat="1" ht="14.25" customHeight="1">
      <c r="A8" s="33"/>
      <c r="B8" s="33"/>
      <c r="C8" s="33"/>
      <c r="D8" s="33" t="s">
        <v>24</v>
      </c>
      <c r="E8" s="32" t="s">
        <v>25</v>
      </c>
      <c r="F8" s="32"/>
      <c r="G8" s="44" t="s">
        <v>26</v>
      </c>
      <c r="H8" s="32" t="s">
        <v>25</v>
      </c>
      <c r="I8" s="32"/>
      <c r="J8" s="50" t="s">
        <v>55</v>
      </c>
      <c r="K8" s="26" t="s">
        <v>25</v>
      </c>
      <c r="L8" s="27"/>
    </row>
    <row r="9" spans="1:11" s="7" customFormat="1" ht="12.75" customHeight="1">
      <c r="A9" s="34"/>
      <c r="B9" s="34"/>
      <c r="C9" s="34"/>
      <c r="D9" s="33"/>
      <c r="E9" s="35" t="s">
        <v>29</v>
      </c>
      <c r="F9" s="37" t="s">
        <v>30</v>
      </c>
      <c r="G9" s="44"/>
      <c r="H9" s="35" t="s">
        <v>27</v>
      </c>
      <c r="I9" s="45" t="s">
        <v>31</v>
      </c>
      <c r="J9" s="51"/>
      <c r="K9" s="53" t="s">
        <v>56</v>
      </c>
    </row>
    <row r="10" spans="1:11" s="7" customFormat="1" ht="234.75" customHeight="1">
      <c r="A10" s="34"/>
      <c r="B10" s="34"/>
      <c r="C10" s="34"/>
      <c r="D10" s="33"/>
      <c r="E10" s="36"/>
      <c r="F10" s="37"/>
      <c r="G10" s="44"/>
      <c r="H10" s="35"/>
      <c r="I10" s="46"/>
      <c r="J10" s="52"/>
      <c r="K10" s="54"/>
    </row>
    <row r="11" spans="1:11" s="8" customFormat="1" ht="13.5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4">
        <v>6</v>
      </c>
      <c r="G11" s="14">
        <v>7</v>
      </c>
      <c r="H11" s="13">
        <v>8</v>
      </c>
      <c r="I11" s="13">
        <v>9</v>
      </c>
      <c r="J11" s="31">
        <v>10</v>
      </c>
      <c r="K11" s="31">
        <v>11</v>
      </c>
    </row>
    <row r="12" spans="1:11" s="9" customFormat="1" ht="25.5">
      <c r="A12" s="16" t="s">
        <v>3</v>
      </c>
      <c r="B12" s="17" t="s">
        <v>36</v>
      </c>
      <c r="C12" s="18">
        <f>D12+G12</f>
        <v>2525</v>
      </c>
      <c r="D12" s="18">
        <f>E12+F12+J12</f>
        <v>2471</v>
      </c>
      <c r="E12" s="19">
        <v>618</v>
      </c>
      <c r="F12" s="19">
        <v>1853</v>
      </c>
      <c r="G12" s="20">
        <f>H12+I12</f>
        <v>54</v>
      </c>
      <c r="H12" s="21">
        <v>17</v>
      </c>
      <c r="I12" s="21">
        <v>37</v>
      </c>
      <c r="J12" s="16">
        <f>K12</f>
        <v>0</v>
      </c>
      <c r="K12" s="16"/>
    </row>
    <row r="13" spans="1:11" s="9" customFormat="1" ht="27" customHeight="1">
      <c r="A13" s="16" t="s">
        <v>4</v>
      </c>
      <c r="B13" s="17" t="s">
        <v>33</v>
      </c>
      <c r="C13" s="18">
        <f aca="true" t="shared" si="0" ref="C13:C32">D13+G13</f>
        <v>2305</v>
      </c>
      <c r="D13" s="18">
        <f aca="true" t="shared" si="1" ref="D13:D32">E13+F13+J13</f>
        <v>2242</v>
      </c>
      <c r="E13" s="19">
        <v>728</v>
      </c>
      <c r="F13" s="19">
        <v>1514</v>
      </c>
      <c r="G13" s="20">
        <f aca="true" t="shared" si="2" ref="G13:G33">H13+I13</f>
        <v>63</v>
      </c>
      <c r="H13" s="21">
        <v>21</v>
      </c>
      <c r="I13" s="21">
        <v>42</v>
      </c>
      <c r="J13" s="16">
        <f aca="true" t="shared" si="3" ref="J13:J32">K13</f>
        <v>0</v>
      </c>
      <c r="K13" s="16"/>
    </row>
    <row r="14" spans="1:11" s="9" customFormat="1" ht="25.5">
      <c r="A14" s="16" t="s">
        <v>5</v>
      </c>
      <c r="B14" s="17" t="s">
        <v>38</v>
      </c>
      <c r="C14" s="18">
        <f t="shared" si="0"/>
        <v>2689.3</v>
      </c>
      <c r="D14" s="18">
        <f t="shared" si="1"/>
        <v>2599.3</v>
      </c>
      <c r="E14" s="19">
        <v>0</v>
      </c>
      <c r="F14" s="19">
        <v>2216</v>
      </c>
      <c r="G14" s="20">
        <f t="shared" si="2"/>
        <v>90</v>
      </c>
      <c r="H14" s="21">
        <v>23</v>
      </c>
      <c r="I14" s="21">
        <v>67</v>
      </c>
      <c r="J14" s="16">
        <f t="shared" si="3"/>
        <v>383.3</v>
      </c>
      <c r="K14" s="16">
        <v>383.3</v>
      </c>
    </row>
    <row r="15" spans="1:11" s="9" customFormat="1" ht="25.5">
      <c r="A15" s="16" t="s">
        <v>6</v>
      </c>
      <c r="B15" s="17" t="s">
        <v>37</v>
      </c>
      <c r="C15" s="18">
        <f t="shared" si="0"/>
        <v>2203</v>
      </c>
      <c r="D15" s="18">
        <f t="shared" si="1"/>
        <v>2152</v>
      </c>
      <c r="E15" s="19">
        <v>187</v>
      </c>
      <c r="F15" s="19">
        <v>1965</v>
      </c>
      <c r="G15" s="20">
        <f t="shared" si="2"/>
        <v>51</v>
      </c>
      <c r="H15" s="21">
        <v>11</v>
      </c>
      <c r="I15" s="21">
        <v>40</v>
      </c>
      <c r="J15" s="16">
        <f t="shared" si="3"/>
        <v>0</v>
      </c>
      <c r="K15" s="16"/>
    </row>
    <row r="16" spans="1:11" s="9" customFormat="1" ht="25.5">
      <c r="A16" s="16" t="s">
        <v>7</v>
      </c>
      <c r="B16" s="17" t="s">
        <v>53</v>
      </c>
      <c r="C16" s="18">
        <f t="shared" si="0"/>
        <v>2268</v>
      </c>
      <c r="D16" s="18">
        <f t="shared" si="1"/>
        <v>2214</v>
      </c>
      <c r="E16" s="19">
        <v>778</v>
      </c>
      <c r="F16" s="19">
        <v>1436</v>
      </c>
      <c r="G16" s="20">
        <f t="shared" si="2"/>
        <v>54</v>
      </c>
      <c r="H16" s="21">
        <v>17</v>
      </c>
      <c r="I16" s="21">
        <v>37</v>
      </c>
      <c r="J16" s="16">
        <f t="shared" si="3"/>
        <v>0</v>
      </c>
      <c r="K16" s="16"/>
    </row>
    <row r="17" spans="1:11" s="9" customFormat="1" ht="25.5">
      <c r="A17" s="16" t="s">
        <v>8</v>
      </c>
      <c r="B17" s="17" t="s">
        <v>39</v>
      </c>
      <c r="C17" s="18">
        <f t="shared" si="0"/>
        <v>1876</v>
      </c>
      <c r="D17" s="18">
        <f t="shared" si="1"/>
        <v>1808</v>
      </c>
      <c r="E17" s="19">
        <v>0</v>
      </c>
      <c r="F17" s="19">
        <v>1808</v>
      </c>
      <c r="G17" s="20">
        <f t="shared" si="2"/>
        <v>68</v>
      </c>
      <c r="H17" s="21">
        <v>28</v>
      </c>
      <c r="I17" s="21">
        <v>40</v>
      </c>
      <c r="J17" s="16">
        <f t="shared" si="3"/>
        <v>0</v>
      </c>
      <c r="K17" s="16"/>
    </row>
    <row r="18" spans="1:11" s="9" customFormat="1" ht="25.5">
      <c r="A18" s="16" t="s">
        <v>9</v>
      </c>
      <c r="B18" s="17" t="s">
        <v>54</v>
      </c>
      <c r="C18" s="18">
        <f t="shared" si="0"/>
        <v>2191</v>
      </c>
      <c r="D18" s="18">
        <f t="shared" si="1"/>
        <v>2126</v>
      </c>
      <c r="E18" s="19">
        <v>677</v>
      </c>
      <c r="F18" s="19">
        <v>1449</v>
      </c>
      <c r="G18" s="20">
        <f t="shared" si="2"/>
        <v>65</v>
      </c>
      <c r="H18" s="21">
        <v>28</v>
      </c>
      <c r="I18" s="21">
        <v>37</v>
      </c>
      <c r="J18" s="16">
        <f t="shared" si="3"/>
        <v>0</v>
      </c>
      <c r="K18" s="16"/>
    </row>
    <row r="19" spans="1:11" s="9" customFormat="1" ht="25.5">
      <c r="A19" s="16" t="s">
        <v>10</v>
      </c>
      <c r="B19" s="17" t="s">
        <v>40</v>
      </c>
      <c r="C19" s="18">
        <f t="shared" si="0"/>
        <v>3599</v>
      </c>
      <c r="D19" s="18">
        <f t="shared" si="1"/>
        <v>3491</v>
      </c>
      <c r="E19" s="19">
        <v>0</v>
      </c>
      <c r="F19" s="19">
        <v>3491</v>
      </c>
      <c r="G19" s="20">
        <f t="shared" si="2"/>
        <v>108</v>
      </c>
      <c r="H19" s="21">
        <v>28</v>
      </c>
      <c r="I19" s="21">
        <v>80</v>
      </c>
      <c r="J19" s="16">
        <f t="shared" si="3"/>
        <v>0</v>
      </c>
      <c r="K19" s="16"/>
    </row>
    <row r="20" spans="1:11" s="9" customFormat="1" ht="25.5">
      <c r="A20" s="16" t="s">
        <v>11</v>
      </c>
      <c r="B20" s="17" t="s">
        <v>41</v>
      </c>
      <c r="C20" s="18">
        <f t="shared" si="0"/>
        <v>2252</v>
      </c>
      <c r="D20" s="18">
        <f t="shared" si="1"/>
        <v>2191</v>
      </c>
      <c r="E20" s="19">
        <v>726</v>
      </c>
      <c r="F20" s="19">
        <v>1465</v>
      </c>
      <c r="G20" s="20">
        <f t="shared" si="2"/>
        <v>61</v>
      </c>
      <c r="H20" s="21">
        <v>23</v>
      </c>
      <c r="I20" s="21">
        <v>38</v>
      </c>
      <c r="J20" s="16">
        <f t="shared" si="3"/>
        <v>0</v>
      </c>
      <c r="K20" s="16"/>
    </row>
    <row r="21" spans="1:11" s="9" customFormat="1" ht="25.5">
      <c r="A21" s="16" t="s">
        <v>12</v>
      </c>
      <c r="B21" s="17" t="s">
        <v>42</v>
      </c>
      <c r="C21" s="18">
        <f t="shared" si="0"/>
        <v>1866</v>
      </c>
      <c r="D21" s="18">
        <f t="shared" si="1"/>
        <v>1810</v>
      </c>
      <c r="E21" s="19">
        <v>723</v>
      </c>
      <c r="F21" s="19">
        <v>1087</v>
      </c>
      <c r="G21" s="20">
        <f t="shared" si="2"/>
        <v>56</v>
      </c>
      <c r="H21" s="21">
        <v>17</v>
      </c>
      <c r="I21" s="21">
        <v>39</v>
      </c>
      <c r="J21" s="16">
        <f t="shared" si="3"/>
        <v>0</v>
      </c>
      <c r="K21" s="16"/>
    </row>
    <row r="22" spans="1:11" s="9" customFormat="1" ht="25.5">
      <c r="A22" s="16" t="s">
        <v>13</v>
      </c>
      <c r="B22" s="17" t="s">
        <v>43</v>
      </c>
      <c r="C22" s="18">
        <f t="shared" si="0"/>
        <v>4393</v>
      </c>
      <c r="D22" s="18">
        <f t="shared" si="1"/>
        <v>4281</v>
      </c>
      <c r="E22" s="19">
        <v>1481</v>
      </c>
      <c r="F22" s="19">
        <v>2800</v>
      </c>
      <c r="G22" s="20">
        <f t="shared" si="2"/>
        <v>112</v>
      </c>
      <c r="H22" s="21">
        <v>45</v>
      </c>
      <c r="I22" s="21">
        <v>67</v>
      </c>
      <c r="J22" s="16">
        <f t="shared" si="3"/>
        <v>0</v>
      </c>
      <c r="K22" s="16"/>
    </row>
    <row r="23" spans="1:11" s="9" customFormat="1" ht="25.5">
      <c r="A23" s="16" t="s">
        <v>14</v>
      </c>
      <c r="B23" s="17" t="s">
        <v>44</v>
      </c>
      <c r="C23" s="18">
        <f t="shared" si="0"/>
        <v>2167</v>
      </c>
      <c r="D23" s="18">
        <f t="shared" si="1"/>
        <v>2097</v>
      </c>
      <c r="E23" s="19">
        <v>243</v>
      </c>
      <c r="F23" s="19">
        <v>1854</v>
      </c>
      <c r="G23" s="20">
        <f t="shared" si="2"/>
        <v>70</v>
      </c>
      <c r="H23" s="21">
        <v>28</v>
      </c>
      <c r="I23" s="21">
        <v>42</v>
      </c>
      <c r="J23" s="16">
        <f t="shared" si="3"/>
        <v>0</v>
      </c>
      <c r="K23" s="16"/>
    </row>
    <row r="24" spans="1:11" s="9" customFormat="1" ht="25.5">
      <c r="A24" s="16" t="s">
        <v>15</v>
      </c>
      <c r="B24" s="17" t="s">
        <v>34</v>
      </c>
      <c r="C24" s="18">
        <f t="shared" si="0"/>
        <v>1346</v>
      </c>
      <c r="D24" s="18">
        <f t="shared" si="1"/>
        <v>1306</v>
      </c>
      <c r="E24" s="19">
        <v>541</v>
      </c>
      <c r="F24" s="19">
        <v>765</v>
      </c>
      <c r="G24" s="20">
        <f t="shared" si="2"/>
        <v>40</v>
      </c>
      <c r="H24" s="21">
        <v>6</v>
      </c>
      <c r="I24" s="21">
        <v>34</v>
      </c>
      <c r="J24" s="16">
        <f t="shared" si="3"/>
        <v>0</v>
      </c>
      <c r="K24" s="16"/>
    </row>
    <row r="25" spans="1:11" s="9" customFormat="1" ht="25.5">
      <c r="A25" s="16" t="s">
        <v>16</v>
      </c>
      <c r="B25" s="17" t="s">
        <v>45</v>
      </c>
      <c r="C25" s="18">
        <f t="shared" si="0"/>
        <v>8591.1</v>
      </c>
      <c r="D25" s="18">
        <f t="shared" si="1"/>
        <v>8258.1</v>
      </c>
      <c r="E25" s="19">
        <v>1474</v>
      </c>
      <c r="F25" s="19">
        <v>4668</v>
      </c>
      <c r="G25" s="20">
        <f t="shared" si="2"/>
        <v>333</v>
      </c>
      <c r="H25" s="21">
        <v>66</v>
      </c>
      <c r="I25" s="21">
        <v>267</v>
      </c>
      <c r="J25" s="16">
        <f t="shared" si="3"/>
        <v>2116.1</v>
      </c>
      <c r="K25" s="16">
        <v>2116.1</v>
      </c>
    </row>
    <row r="26" spans="1:11" s="9" customFormat="1" ht="25.5">
      <c r="A26" s="16" t="s">
        <v>17</v>
      </c>
      <c r="B26" s="17" t="s">
        <v>46</v>
      </c>
      <c r="C26" s="18">
        <f t="shared" si="0"/>
        <v>2843</v>
      </c>
      <c r="D26" s="18">
        <f t="shared" si="1"/>
        <v>2771</v>
      </c>
      <c r="E26" s="19">
        <v>1041</v>
      </c>
      <c r="F26" s="19">
        <v>1730</v>
      </c>
      <c r="G26" s="20">
        <f t="shared" si="2"/>
        <v>72</v>
      </c>
      <c r="H26" s="21">
        <v>34</v>
      </c>
      <c r="I26" s="21">
        <v>38</v>
      </c>
      <c r="J26" s="16">
        <f t="shared" si="3"/>
        <v>0</v>
      </c>
      <c r="K26" s="16"/>
    </row>
    <row r="27" spans="1:11" s="9" customFormat="1" ht="26.25" customHeight="1">
      <c r="A27" s="16" t="s">
        <v>18</v>
      </c>
      <c r="B27" s="17" t="s">
        <v>47</v>
      </c>
      <c r="C27" s="18">
        <f t="shared" si="0"/>
        <v>1970</v>
      </c>
      <c r="D27" s="18">
        <f t="shared" si="1"/>
        <v>1925</v>
      </c>
      <c r="E27" s="19">
        <v>872</v>
      </c>
      <c r="F27" s="19">
        <v>1053</v>
      </c>
      <c r="G27" s="20">
        <f t="shared" si="2"/>
        <v>45</v>
      </c>
      <c r="H27" s="21">
        <v>11</v>
      </c>
      <c r="I27" s="21">
        <v>34</v>
      </c>
      <c r="J27" s="16">
        <f t="shared" si="3"/>
        <v>0</v>
      </c>
      <c r="K27" s="16"/>
    </row>
    <row r="28" spans="1:11" s="9" customFormat="1" ht="25.5">
      <c r="A28" s="16" t="s">
        <v>19</v>
      </c>
      <c r="B28" s="17" t="s">
        <v>48</v>
      </c>
      <c r="C28" s="18">
        <f t="shared" si="0"/>
        <v>4634</v>
      </c>
      <c r="D28" s="18">
        <f t="shared" si="1"/>
        <v>4517</v>
      </c>
      <c r="E28" s="19">
        <v>1741</v>
      </c>
      <c r="F28" s="19">
        <v>2776</v>
      </c>
      <c r="G28" s="20">
        <f t="shared" si="2"/>
        <v>117</v>
      </c>
      <c r="H28" s="21">
        <v>44</v>
      </c>
      <c r="I28" s="21">
        <v>73</v>
      </c>
      <c r="J28" s="16">
        <f t="shared" si="3"/>
        <v>0</v>
      </c>
      <c r="K28" s="16"/>
    </row>
    <row r="29" spans="1:11" s="9" customFormat="1" ht="25.5">
      <c r="A29" s="16" t="s">
        <v>20</v>
      </c>
      <c r="B29" s="17" t="s">
        <v>49</v>
      </c>
      <c r="C29" s="18">
        <f t="shared" si="0"/>
        <v>2566</v>
      </c>
      <c r="D29" s="18">
        <f t="shared" si="1"/>
        <v>2498</v>
      </c>
      <c r="E29" s="19">
        <v>0</v>
      </c>
      <c r="F29" s="19">
        <v>2498</v>
      </c>
      <c r="G29" s="20">
        <f t="shared" si="2"/>
        <v>68</v>
      </c>
      <c r="H29" s="21">
        <v>23</v>
      </c>
      <c r="I29" s="21">
        <v>45</v>
      </c>
      <c r="J29" s="16">
        <f t="shared" si="3"/>
        <v>0</v>
      </c>
      <c r="K29" s="16"/>
    </row>
    <row r="30" spans="1:11" s="9" customFormat="1" ht="25.5">
      <c r="A30" s="16" t="s">
        <v>21</v>
      </c>
      <c r="B30" s="17" t="s">
        <v>50</v>
      </c>
      <c r="C30" s="18">
        <f t="shared" si="0"/>
        <v>3816</v>
      </c>
      <c r="D30" s="18">
        <f t="shared" si="1"/>
        <v>3702</v>
      </c>
      <c r="E30" s="19">
        <v>748</v>
      </c>
      <c r="F30" s="19">
        <v>2954</v>
      </c>
      <c r="G30" s="20">
        <f t="shared" si="2"/>
        <v>114</v>
      </c>
      <c r="H30" s="21">
        <v>44</v>
      </c>
      <c r="I30" s="21">
        <v>70</v>
      </c>
      <c r="J30" s="16">
        <f t="shared" si="3"/>
        <v>0</v>
      </c>
      <c r="K30" s="16"/>
    </row>
    <row r="31" spans="1:11" s="9" customFormat="1" ht="25.5">
      <c r="A31" s="16" t="s">
        <v>22</v>
      </c>
      <c r="B31" s="17" t="s">
        <v>51</v>
      </c>
      <c r="C31" s="18">
        <f t="shared" si="0"/>
        <v>1368</v>
      </c>
      <c r="D31" s="18">
        <f t="shared" si="1"/>
        <v>1322</v>
      </c>
      <c r="E31" s="19">
        <v>230</v>
      </c>
      <c r="F31" s="19">
        <v>1092</v>
      </c>
      <c r="G31" s="20">
        <f t="shared" si="2"/>
        <v>46</v>
      </c>
      <c r="H31" s="21">
        <v>16</v>
      </c>
      <c r="I31" s="21">
        <v>30</v>
      </c>
      <c r="J31" s="16">
        <f t="shared" si="3"/>
        <v>0</v>
      </c>
      <c r="K31" s="16"/>
    </row>
    <row r="32" spans="1:11" s="9" customFormat="1" ht="25.5">
      <c r="A32" s="16" t="s">
        <v>23</v>
      </c>
      <c r="B32" s="22" t="s">
        <v>52</v>
      </c>
      <c r="C32" s="18">
        <f t="shared" si="0"/>
        <v>22933.6</v>
      </c>
      <c r="D32" s="18">
        <f t="shared" si="1"/>
        <v>22933.6</v>
      </c>
      <c r="E32" s="19">
        <v>0</v>
      </c>
      <c r="F32" s="19">
        <v>695</v>
      </c>
      <c r="G32" s="20">
        <f t="shared" si="2"/>
        <v>0</v>
      </c>
      <c r="H32" s="21">
        <v>0</v>
      </c>
      <c r="I32" s="21">
        <v>0</v>
      </c>
      <c r="J32" s="16">
        <f t="shared" si="3"/>
        <v>22238.6</v>
      </c>
      <c r="K32" s="16">
        <v>22238.6</v>
      </c>
    </row>
    <row r="33" spans="1:11" s="9" customFormat="1" ht="12.75">
      <c r="A33" s="16"/>
      <c r="B33" s="23" t="s">
        <v>0</v>
      </c>
      <c r="C33" s="18">
        <f aca="true" t="shared" si="4" ref="C33:I33">SUM(C12:C32)</f>
        <v>80402</v>
      </c>
      <c r="D33" s="18">
        <f t="shared" si="4"/>
        <v>78715</v>
      </c>
      <c r="E33" s="18">
        <f t="shared" si="4"/>
        <v>12808</v>
      </c>
      <c r="F33" s="18">
        <f t="shared" si="4"/>
        <v>41169</v>
      </c>
      <c r="G33" s="20">
        <f t="shared" si="2"/>
        <v>1687</v>
      </c>
      <c r="H33" s="18">
        <f t="shared" si="4"/>
        <v>530</v>
      </c>
      <c r="I33" s="18">
        <f t="shared" si="4"/>
        <v>1157</v>
      </c>
      <c r="J33" s="18">
        <f>SUM(J12:J32)</f>
        <v>24738</v>
      </c>
      <c r="K33" s="18">
        <f>SUM(K12:K32)</f>
        <v>24738</v>
      </c>
    </row>
    <row r="34" spans="5:6" ht="12.75">
      <c r="E34" s="4"/>
      <c r="F34" s="5"/>
    </row>
  </sheetData>
  <sheetProtection/>
  <mergeCells count="18">
    <mergeCell ref="F3:K3"/>
    <mergeCell ref="F2:K2"/>
    <mergeCell ref="B5:I5"/>
    <mergeCell ref="G8:G10"/>
    <mergeCell ref="I9:I10"/>
    <mergeCell ref="H9:H10"/>
    <mergeCell ref="D7:K7"/>
    <mergeCell ref="J8:J10"/>
    <mergeCell ref="K9:K10"/>
    <mergeCell ref="I6:K6"/>
    <mergeCell ref="H8:I8"/>
    <mergeCell ref="A7:A10"/>
    <mergeCell ref="B7:B10"/>
    <mergeCell ref="E9:E10"/>
    <mergeCell ref="C7:C10"/>
    <mergeCell ref="D8:D10"/>
    <mergeCell ref="E8:F8"/>
    <mergeCell ref="F9:F10"/>
  </mergeCells>
  <printOptions/>
  <pageMargins left="0.18" right="0.16" top="0.29" bottom="0.15" header="0.24" footer="0.15"/>
  <pageSetup fitToHeight="2" fitToWidth="2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Пользователь</cp:lastModifiedBy>
  <cp:lastPrinted>2015-03-02T05:42:49Z</cp:lastPrinted>
  <dcterms:created xsi:type="dcterms:W3CDTF">2005-12-26T06:32:22Z</dcterms:created>
  <dcterms:modified xsi:type="dcterms:W3CDTF">2015-03-02T05:43:58Z</dcterms:modified>
  <cp:category/>
  <cp:version/>
  <cp:contentType/>
  <cp:contentStatus/>
</cp:coreProperties>
</file>