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Пр. 4 (межбюд. трансф. 2012 г.)" sheetId="1" r:id="rId1"/>
  </sheets>
  <definedNames>
    <definedName name="_xlnm.Print_Area" localSheetId="0">'Пр. 4 (межбюд. трансф. 2012 г.)'!$A$1:$P$33</definedName>
  </definedNames>
  <calcPr fullCalcOnLoad="1"/>
</workbook>
</file>

<file path=xl/sharedStrings.xml><?xml version="1.0" encoding="utf-8"?>
<sst xmlns="http://schemas.openxmlformats.org/spreadsheetml/2006/main" count="67" uniqueCount="64">
  <si>
    <t>Белоноговский</t>
  </si>
  <si>
    <t>Большеберезовский</t>
  </si>
  <si>
    <t>Верхневский</t>
  </si>
  <si>
    <t xml:space="preserve">Долговский </t>
  </si>
  <si>
    <t>Жуковский</t>
  </si>
  <si>
    <t>Закомалдинский</t>
  </si>
  <si>
    <t>Закоуловский</t>
  </si>
  <si>
    <t>Каминский</t>
  </si>
  <si>
    <t>Камаганский</t>
  </si>
  <si>
    <t xml:space="preserve">Камышинский </t>
  </si>
  <si>
    <t>Костылевский</t>
  </si>
  <si>
    <t>Косулинский</t>
  </si>
  <si>
    <t>Масловский</t>
  </si>
  <si>
    <t>Нижневский</t>
  </si>
  <si>
    <t>Обанинский</t>
  </si>
  <si>
    <t>Пушкинский</t>
  </si>
  <si>
    <t>Пепелинский</t>
  </si>
  <si>
    <t>Советский</t>
  </si>
  <si>
    <t>Песьянский</t>
  </si>
  <si>
    <t>Угловской</t>
  </si>
  <si>
    <t>город Куртамыш</t>
  </si>
  <si>
    <t>Всего</t>
  </si>
  <si>
    <t>№ 
п/п</t>
  </si>
  <si>
    <t>Муниципальные 
образования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</si>
  <si>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</si>
  <si>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</si>
  <si>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</si>
  <si>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</si>
  <si>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</si>
  <si>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</si>
  <si>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</si>
  <si>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</si>
  <si>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</si>
  <si>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</si>
  <si>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</si>
  <si>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</si>
  <si>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</si>
  <si>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</si>
  <si>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</si>
  <si>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</si>
  <si>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</si>
  <si>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</si>
  <si>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</si>
  <si>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</si>
  <si>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</si>
  <si>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Дотации, 
всего</t>
  </si>
  <si>
    <t>в том числе:</t>
  </si>
  <si>
    <t>Субвенции, 
всего</t>
  </si>
  <si>
    <t xml:space="preserve">на исполнение полномочий органов государственной власти Курганской области по расчету и предоставлению субвенций бюджетам поселений на осуществление переданных органам местного самоуправления поселений полномочий Российской Федерации по первичному воинскому учету на территориях, где отсутствуют военные комиссариаты
</t>
  </si>
  <si>
    <t>Субсидии, всего</t>
  </si>
  <si>
    <t>на проведение капитального ремонта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</si>
  <si>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 xml:space="preserve">
на вырав-нивание уровня бюджет-ной обеспе-ченности поселений</t>
  </si>
  <si>
    <t xml:space="preserve">
на поддержку мер по обеспе-чению сбалан-сирован-ности бюджетов поселений</t>
  </si>
  <si>
    <t xml:space="preserve"> 
на исполнение
государст-венных полномочий 
в области библиотеч-ного дела
</t>
  </si>
  <si>
    <t xml:space="preserve">
на государст-венную регистра-цию актов граждан-ского 
состояния
</t>
  </si>
  <si>
    <t xml:space="preserve"> 
на исполнение государст-венных полномочий 
в области 
культуры</t>
  </si>
  <si>
    <t>Размеры межбюджетных трансфертов, выделяемых бюджетам поселений из районного бюджета на 2012 год</t>
  </si>
  <si>
    <t>Всего 
межбюд-жетных 
трансфертов 
на 2012 год</t>
  </si>
  <si>
    <t>на проведение капитального ремонта многоквартирных домов за счет средств областного бюджета</t>
  </si>
  <si>
    <t>Приложение № 4</t>
  </si>
  <si>
    <t>на 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</si>
  <si>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Иные межбюджетные трансферты</t>
  </si>
  <si>
    <t>О внесении  изменений  в  решение  Куртамышской  районной  Думы 
«О районном бюджете на 2012 год и на плановый период 2013 и 2014 годов»</t>
  </si>
  <si>
    <t>к решению Куртамышской районной Думы от 19.04.2012 г.  №18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</si>
</sst>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zoomScalePageLayoutView="0" workbookViewId="0" topLeftCell="A1">
      <pane xSplit="2" ySplit="10" topLeftCell="H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N2" sqref="N2:P2"/>
    </sheetView>
  </sheetViews>
  <sheetFormatPr defaultColWidth="9.00390625" defaultRowHeight="12.75"/>
  <cols>
    <col min="1" max="1" width="3.875" style="9" customWidth="1"/>
    <col min="2" max="2" width="18.75390625" style="0" customWidth="1"/>
    <col min="3" max="3" width="12.125" style="16" customWidth="1"/>
    <col min="5" max="5" width="8.75390625" style="0" customWidth="1"/>
    <col min="6" max="6" width="11.625" style="0" customWidth="1"/>
    <col min="7" max="7" width="9.25390625" style="0" customWidth="1"/>
    <col min="8" max="8" width="16.625" style="0" customWidth="1"/>
    <col min="9" max="9" width="10.875" style="0" customWidth="1"/>
    <col min="10" max="10" width="10.375" style="0" customWidth="1"/>
    <col min="11" max="12" width="10.00390625" style="0" customWidth="1"/>
    <col min="13" max="13" width="14.00390625" style="0" customWidth="1"/>
    <col min="14" max="14" width="12.875" style="0" customWidth="1"/>
    <col min="15" max="15" width="21.00390625" style="0" customWidth="1"/>
    <col min="16" max="16" width="14.75390625" style="0" customWidth="1"/>
  </cols>
  <sheetData>
    <row r="1" spans="9:16" ht="12.75">
      <c r="I1" s="26"/>
      <c r="J1" s="25"/>
      <c r="K1" s="25"/>
      <c r="L1" s="25"/>
      <c r="M1" s="25"/>
      <c r="N1" s="25"/>
      <c r="O1" s="35" t="s">
        <v>59</v>
      </c>
      <c r="P1" s="35"/>
    </row>
    <row r="2" spans="9:16" ht="12.75">
      <c r="I2" s="26"/>
      <c r="J2" s="33"/>
      <c r="K2" s="33"/>
      <c r="L2" s="33"/>
      <c r="M2" s="33"/>
      <c r="N2" s="38" t="s">
        <v>63</v>
      </c>
      <c r="O2" s="38"/>
      <c r="P2" s="38"/>
    </row>
    <row r="3" spans="9:16" ht="24.75" customHeight="1">
      <c r="I3" s="34"/>
      <c r="J3" s="34"/>
      <c r="K3" s="34"/>
      <c r="L3" s="34"/>
      <c r="M3" s="39" t="s">
        <v>62</v>
      </c>
      <c r="N3" s="39"/>
      <c r="O3" s="39"/>
      <c r="P3" s="39"/>
    </row>
    <row r="4" spans="14:16" ht="18" customHeight="1">
      <c r="N4" s="35"/>
      <c r="O4" s="35"/>
      <c r="P4" s="25"/>
    </row>
    <row r="5" spans="2:16" ht="17.25" customHeight="1">
      <c r="B5" s="44" t="s">
        <v>56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27"/>
    </row>
    <row r="6" spans="10:16" ht="14.25" customHeight="1">
      <c r="J6" s="1"/>
      <c r="K6" s="1"/>
      <c r="L6" s="1"/>
      <c r="M6" s="1"/>
      <c r="N6" s="1"/>
      <c r="O6" s="1"/>
      <c r="P6" s="1"/>
    </row>
    <row r="7" spans="1:16" s="2" customFormat="1" ht="10.5" customHeight="1">
      <c r="A7" s="47" t="s">
        <v>22</v>
      </c>
      <c r="B7" s="47" t="s">
        <v>23</v>
      </c>
      <c r="C7" s="47" t="s">
        <v>57</v>
      </c>
      <c r="D7" s="58" t="s">
        <v>46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60"/>
      <c r="P7" s="28"/>
    </row>
    <row r="8" spans="1:16" s="2" customFormat="1" ht="14.25" customHeight="1">
      <c r="A8" s="47"/>
      <c r="B8" s="47"/>
      <c r="C8" s="47"/>
      <c r="D8" s="48" t="s">
        <v>45</v>
      </c>
      <c r="E8" s="51" t="s">
        <v>46</v>
      </c>
      <c r="F8" s="52"/>
      <c r="G8" s="48" t="s">
        <v>49</v>
      </c>
      <c r="H8" s="51" t="s">
        <v>46</v>
      </c>
      <c r="I8" s="52"/>
      <c r="J8" s="40" t="s">
        <v>47</v>
      </c>
      <c r="K8" s="51" t="s">
        <v>46</v>
      </c>
      <c r="L8" s="59"/>
      <c r="M8" s="59"/>
      <c r="N8" s="59"/>
      <c r="O8" s="60"/>
      <c r="P8" s="47" t="s">
        <v>61</v>
      </c>
    </row>
    <row r="9" spans="1:16" s="3" customFormat="1" ht="28.5" customHeight="1">
      <c r="A9" s="56"/>
      <c r="B9" s="56"/>
      <c r="C9" s="56"/>
      <c r="D9" s="49"/>
      <c r="E9" s="43" t="s">
        <v>51</v>
      </c>
      <c r="F9" s="53" t="s">
        <v>52</v>
      </c>
      <c r="G9" s="49"/>
      <c r="H9" s="54" t="s">
        <v>50</v>
      </c>
      <c r="I9" s="36" t="s">
        <v>58</v>
      </c>
      <c r="J9" s="41"/>
      <c r="K9" s="43" t="s">
        <v>53</v>
      </c>
      <c r="L9" s="43" t="s">
        <v>55</v>
      </c>
      <c r="M9" s="61" t="s">
        <v>60</v>
      </c>
      <c r="N9" s="43" t="s">
        <v>54</v>
      </c>
      <c r="O9" s="45" t="s">
        <v>48</v>
      </c>
      <c r="P9" s="47"/>
    </row>
    <row r="10" spans="1:16" s="3" customFormat="1" ht="155.25" customHeight="1">
      <c r="A10" s="56"/>
      <c r="B10" s="56"/>
      <c r="C10" s="56"/>
      <c r="D10" s="50"/>
      <c r="E10" s="57"/>
      <c r="F10" s="53"/>
      <c r="G10" s="50"/>
      <c r="H10" s="55"/>
      <c r="I10" s="37"/>
      <c r="J10" s="42"/>
      <c r="K10" s="43"/>
      <c r="L10" s="43"/>
      <c r="M10" s="37"/>
      <c r="N10" s="43"/>
      <c r="O10" s="46"/>
      <c r="P10" s="47"/>
    </row>
    <row r="11" spans="1:16" s="8" customFormat="1" ht="13.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4">
        <v>11</v>
      </c>
      <c r="L11" s="14">
        <v>12</v>
      </c>
      <c r="M11" s="14"/>
      <c r="N11" s="14">
        <v>13</v>
      </c>
      <c r="O11" s="14">
        <v>14</v>
      </c>
      <c r="P11" s="14"/>
    </row>
    <row r="12" spans="1:16" ht="12.75">
      <c r="A12" s="6" t="s">
        <v>24</v>
      </c>
      <c r="B12" s="4" t="s">
        <v>0</v>
      </c>
      <c r="C12" s="15">
        <f>D12+G12+J12+P12</f>
        <v>2067.9</v>
      </c>
      <c r="D12" s="15">
        <f>E12+F12</f>
        <v>1980</v>
      </c>
      <c r="E12" s="5">
        <v>454</v>
      </c>
      <c r="F12" s="21">
        <v>1526</v>
      </c>
      <c r="G12" s="6"/>
      <c r="H12" s="6"/>
      <c r="I12" s="6"/>
      <c r="J12" s="20">
        <f aca="true" t="shared" si="0" ref="J12:J32">K12+L12+M12+N12+O12</f>
        <v>57.900000000000006</v>
      </c>
      <c r="K12" s="5">
        <v>14</v>
      </c>
      <c r="L12" s="6">
        <v>9</v>
      </c>
      <c r="M12" s="6">
        <v>3.6</v>
      </c>
      <c r="N12" s="6">
        <v>1</v>
      </c>
      <c r="O12" s="6">
        <v>30.3</v>
      </c>
      <c r="P12" s="29">
        <v>30</v>
      </c>
    </row>
    <row r="13" spans="1:16" ht="12.75">
      <c r="A13" s="6" t="s">
        <v>25</v>
      </c>
      <c r="B13" s="4" t="s">
        <v>1</v>
      </c>
      <c r="C13" s="15">
        <f aca="true" t="shared" si="1" ref="C13:C32">D13+G13+J13+P13</f>
        <v>1443.4</v>
      </c>
      <c r="D13" s="15">
        <f aca="true" t="shared" si="2" ref="D13:D32">E13+F13</f>
        <v>1381</v>
      </c>
      <c r="E13" s="5">
        <v>322</v>
      </c>
      <c r="F13" s="21">
        <v>1059</v>
      </c>
      <c r="G13" s="6"/>
      <c r="H13" s="6"/>
      <c r="I13" s="6"/>
      <c r="J13" s="20">
        <f t="shared" si="0"/>
        <v>62.4</v>
      </c>
      <c r="K13" s="5">
        <v>10</v>
      </c>
      <c r="L13" s="6">
        <v>15</v>
      </c>
      <c r="M13" s="6">
        <v>3.6</v>
      </c>
      <c r="N13" s="6">
        <v>1</v>
      </c>
      <c r="O13" s="6">
        <v>32.8</v>
      </c>
      <c r="P13" s="30"/>
    </row>
    <row r="14" spans="1:16" ht="12.75">
      <c r="A14" s="6" t="s">
        <v>26</v>
      </c>
      <c r="B14" s="4" t="s">
        <v>2</v>
      </c>
      <c r="C14" s="15">
        <f t="shared" si="1"/>
        <v>911.9</v>
      </c>
      <c r="D14" s="15">
        <f t="shared" si="2"/>
        <v>816</v>
      </c>
      <c r="E14" s="5">
        <v>0</v>
      </c>
      <c r="F14" s="21">
        <v>816</v>
      </c>
      <c r="G14" s="6"/>
      <c r="H14" s="6"/>
      <c r="I14" s="6"/>
      <c r="J14" s="20">
        <f t="shared" si="0"/>
        <v>95.9</v>
      </c>
      <c r="K14" s="5">
        <v>15</v>
      </c>
      <c r="L14" s="6">
        <v>23</v>
      </c>
      <c r="M14" s="6">
        <v>2.7</v>
      </c>
      <c r="N14" s="6">
        <v>2</v>
      </c>
      <c r="O14" s="6">
        <v>53.2</v>
      </c>
      <c r="P14" s="30"/>
    </row>
    <row r="15" spans="1:16" ht="12.75">
      <c r="A15" s="6" t="s">
        <v>27</v>
      </c>
      <c r="B15" s="4" t="s">
        <v>3</v>
      </c>
      <c r="C15" s="15">
        <f t="shared" si="1"/>
        <v>1531.2</v>
      </c>
      <c r="D15" s="15">
        <f t="shared" si="2"/>
        <v>1447</v>
      </c>
      <c r="E15" s="5">
        <v>87</v>
      </c>
      <c r="F15" s="21">
        <v>1360</v>
      </c>
      <c r="G15" s="6"/>
      <c r="H15" s="6"/>
      <c r="I15" s="6"/>
      <c r="J15" s="20">
        <f t="shared" si="0"/>
        <v>84.2</v>
      </c>
      <c r="K15" s="5">
        <v>21</v>
      </c>
      <c r="L15" s="6">
        <v>28</v>
      </c>
      <c r="M15" s="6">
        <v>2.7</v>
      </c>
      <c r="N15" s="6">
        <v>1</v>
      </c>
      <c r="O15" s="6">
        <v>31.5</v>
      </c>
      <c r="P15" s="30"/>
    </row>
    <row r="16" spans="1:16" ht="12.75">
      <c r="A16" s="6" t="s">
        <v>28</v>
      </c>
      <c r="B16" s="4" t="s">
        <v>4</v>
      </c>
      <c r="C16" s="15">
        <f t="shared" si="1"/>
        <v>1497.9</v>
      </c>
      <c r="D16" s="15">
        <f t="shared" si="2"/>
        <v>1434</v>
      </c>
      <c r="E16" s="5">
        <v>985</v>
      </c>
      <c r="F16" s="21">
        <v>449</v>
      </c>
      <c r="G16" s="6"/>
      <c r="H16" s="6"/>
      <c r="I16" s="6"/>
      <c r="J16" s="20">
        <f t="shared" si="0"/>
        <v>63.9</v>
      </c>
      <c r="K16" s="5">
        <v>13</v>
      </c>
      <c r="L16" s="6">
        <v>18</v>
      </c>
      <c r="M16" s="6">
        <v>1.8</v>
      </c>
      <c r="N16" s="6">
        <v>1</v>
      </c>
      <c r="O16" s="6">
        <v>30.1</v>
      </c>
      <c r="P16" s="30"/>
    </row>
    <row r="17" spans="1:16" ht="12.75">
      <c r="A17" s="6" t="s">
        <v>29</v>
      </c>
      <c r="B17" s="4" t="s">
        <v>5</v>
      </c>
      <c r="C17" s="15">
        <f t="shared" si="1"/>
        <v>1132.5</v>
      </c>
      <c r="D17" s="15">
        <f t="shared" si="2"/>
        <v>1081</v>
      </c>
      <c r="E17" s="5">
        <v>67</v>
      </c>
      <c r="F17" s="21">
        <v>1014</v>
      </c>
      <c r="G17" s="6"/>
      <c r="H17" s="6"/>
      <c r="I17" s="6"/>
      <c r="J17" s="20">
        <f t="shared" si="0"/>
        <v>51.5</v>
      </c>
      <c r="K17" s="5">
        <v>13</v>
      </c>
      <c r="L17" s="6">
        <v>4.1</v>
      </c>
      <c r="M17" s="6">
        <v>1.8</v>
      </c>
      <c r="N17" s="6">
        <v>1</v>
      </c>
      <c r="O17" s="6">
        <v>31.6</v>
      </c>
      <c r="P17" s="30"/>
    </row>
    <row r="18" spans="1:16" ht="12.75">
      <c r="A18" s="6" t="s">
        <v>30</v>
      </c>
      <c r="B18" s="4" t="s">
        <v>6</v>
      </c>
      <c r="C18" s="15">
        <f t="shared" si="1"/>
        <v>1597.4</v>
      </c>
      <c r="D18" s="15">
        <f t="shared" si="2"/>
        <v>1524</v>
      </c>
      <c r="E18" s="5">
        <v>1160</v>
      </c>
      <c r="F18" s="21">
        <v>364</v>
      </c>
      <c r="G18" s="6"/>
      <c r="H18" s="6"/>
      <c r="I18" s="6"/>
      <c r="J18" s="20">
        <f t="shared" si="0"/>
        <v>73.4</v>
      </c>
      <c r="K18" s="5">
        <v>18</v>
      </c>
      <c r="L18" s="6">
        <v>20</v>
      </c>
      <c r="M18" s="6">
        <v>4.5</v>
      </c>
      <c r="N18" s="6">
        <v>1</v>
      </c>
      <c r="O18" s="6">
        <v>29.9</v>
      </c>
      <c r="P18" s="30"/>
    </row>
    <row r="19" spans="1:16" ht="12.75">
      <c r="A19" s="6" t="s">
        <v>31</v>
      </c>
      <c r="B19" s="4" t="s">
        <v>7</v>
      </c>
      <c r="C19" s="15">
        <f t="shared" si="1"/>
        <v>1571.6</v>
      </c>
      <c r="D19" s="15">
        <f t="shared" si="2"/>
        <v>1506</v>
      </c>
      <c r="E19" s="5">
        <v>1112</v>
      </c>
      <c r="F19" s="21">
        <v>394</v>
      </c>
      <c r="G19" s="6"/>
      <c r="H19" s="6"/>
      <c r="I19" s="6"/>
      <c r="J19" s="20">
        <f t="shared" si="0"/>
        <v>65.6</v>
      </c>
      <c r="K19" s="5">
        <v>5</v>
      </c>
      <c r="L19" s="6">
        <v>26</v>
      </c>
      <c r="M19" s="6">
        <v>2.7</v>
      </c>
      <c r="N19" s="6">
        <v>1</v>
      </c>
      <c r="O19" s="6">
        <v>30.9</v>
      </c>
      <c r="P19" s="30"/>
    </row>
    <row r="20" spans="1:16" ht="12.75">
      <c r="A20" s="6" t="s">
        <v>32</v>
      </c>
      <c r="B20" s="4" t="s">
        <v>8</v>
      </c>
      <c r="C20" s="15">
        <f t="shared" si="1"/>
        <v>1845.2</v>
      </c>
      <c r="D20" s="15">
        <f t="shared" si="2"/>
        <v>1725</v>
      </c>
      <c r="E20" s="5">
        <v>0</v>
      </c>
      <c r="F20" s="21">
        <v>1725</v>
      </c>
      <c r="G20" s="6"/>
      <c r="H20" s="6"/>
      <c r="I20" s="6"/>
      <c r="J20" s="20">
        <f t="shared" si="0"/>
        <v>120.2</v>
      </c>
      <c r="K20" s="5">
        <v>21</v>
      </c>
      <c r="L20" s="6">
        <v>34</v>
      </c>
      <c r="M20" s="6">
        <v>3.6</v>
      </c>
      <c r="N20" s="6">
        <v>2</v>
      </c>
      <c r="O20" s="6">
        <v>59.6</v>
      </c>
      <c r="P20" s="30"/>
    </row>
    <row r="21" spans="1:16" ht="12.75">
      <c r="A21" s="6" t="s">
        <v>33</v>
      </c>
      <c r="B21" s="4" t="s">
        <v>9</v>
      </c>
      <c r="C21" s="15">
        <f t="shared" si="1"/>
        <v>1278.9</v>
      </c>
      <c r="D21" s="15">
        <f t="shared" si="2"/>
        <v>1207</v>
      </c>
      <c r="E21" s="5">
        <v>479</v>
      </c>
      <c r="F21" s="21">
        <v>728</v>
      </c>
      <c r="G21" s="6"/>
      <c r="H21" s="6"/>
      <c r="I21" s="6"/>
      <c r="J21" s="20">
        <f t="shared" si="0"/>
        <v>71.9</v>
      </c>
      <c r="K21" s="5">
        <v>13</v>
      </c>
      <c r="L21" s="6">
        <v>24</v>
      </c>
      <c r="M21" s="6">
        <v>2.7</v>
      </c>
      <c r="N21" s="6">
        <v>1</v>
      </c>
      <c r="O21" s="6">
        <v>31.2</v>
      </c>
      <c r="P21" s="30"/>
    </row>
    <row r="22" spans="1:16" ht="12.75">
      <c r="A22" s="6" t="s">
        <v>34</v>
      </c>
      <c r="B22" s="4" t="s">
        <v>10</v>
      </c>
      <c r="C22" s="15">
        <f t="shared" si="1"/>
        <v>3006.7</v>
      </c>
      <c r="D22" s="15">
        <f t="shared" si="2"/>
        <v>2872</v>
      </c>
      <c r="E22" s="5">
        <v>1368</v>
      </c>
      <c r="F22" s="21">
        <v>1504</v>
      </c>
      <c r="G22" s="6"/>
      <c r="H22" s="6"/>
      <c r="I22" s="6"/>
      <c r="J22" s="20">
        <f t="shared" si="0"/>
        <v>134.7</v>
      </c>
      <c r="K22" s="5">
        <v>37</v>
      </c>
      <c r="L22" s="6">
        <v>34.8</v>
      </c>
      <c r="M22" s="6">
        <v>7.2</v>
      </c>
      <c r="N22" s="6">
        <v>2</v>
      </c>
      <c r="O22" s="6">
        <v>53.7</v>
      </c>
      <c r="P22" s="30"/>
    </row>
    <row r="23" spans="1:16" ht="12.75">
      <c r="A23" s="6" t="s">
        <v>35</v>
      </c>
      <c r="B23" s="4" t="s">
        <v>11</v>
      </c>
      <c r="C23" s="15">
        <f t="shared" si="1"/>
        <v>1394.2</v>
      </c>
      <c r="D23" s="15">
        <f t="shared" si="2"/>
        <v>1309</v>
      </c>
      <c r="E23" s="5">
        <v>224</v>
      </c>
      <c r="F23" s="21">
        <v>1085</v>
      </c>
      <c r="G23" s="6"/>
      <c r="H23" s="6"/>
      <c r="I23" s="6"/>
      <c r="J23" s="20">
        <f t="shared" si="0"/>
        <v>85.2</v>
      </c>
      <c r="K23" s="5">
        <v>14</v>
      </c>
      <c r="L23" s="6">
        <v>35</v>
      </c>
      <c r="M23" s="6">
        <v>2.7</v>
      </c>
      <c r="N23" s="6">
        <v>1</v>
      </c>
      <c r="O23" s="6">
        <v>32.5</v>
      </c>
      <c r="P23" s="30"/>
    </row>
    <row r="24" spans="1:16" ht="12.75">
      <c r="A24" s="6" t="s">
        <v>36</v>
      </c>
      <c r="B24" s="4" t="s">
        <v>12</v>
      </c>
      <c r="C24" s="15">
        <f t="shared" si="1"/>
        <v>1117.5</v>
      </c>
      <c r="D24" s="15">
        <f t="shared" si="2"/>
        <v>1082</v>
      </c>
      <c r="E24" s="5">
        <v>787</v>
      </c>
      <c r="F24" s="21">
        <v>295</v>
      </c>
      <c r="G24" s="6"/>
      <c r="H24" s="6"/>
      <c r="I24" s="6"/>
      <c r="J24" s="20">
        <f t="shared" si="0"/>
        <v>35.5</v>
      </c>
      <c r="K24" s="5">
        <v>6</v>
      </c>
      <c r="L24" s="6"/>
      <c r="M24" s="6"/>
      <c r="N24" s="6">
        <v>1</v>
      </c>
      <c r="O24" s="6">
        <v>28.5</v>
      </c>
      <c r="P24" s="30"/>
    </row>
    <row r="25" spans="1:16" ht="12.75">
      <c r="A25" s="6" t="s">
        <v>37</v>
      </c>
      <c r="B25" s="4" t="s">
        <v>13</v>
      </c>
      <c r="C25" s="15">
        <f t="shared" si="1"/>
        <v>4534.8</v>
      </c>
      <c r="D25" s="15">
        <f t="shared" si="2"/>
        <v>4156</v>
      </c>
      <c r="E25" s="5">
        <v>2514</v>
      </c>
      <c r="F25" s="21">
        <v>1642</v>
      </c>
      <c r="G25" s="6"/>
      <c r="H25" s="6"/>
      <c r="I25" s="6"/>
      <c r="J25" s="20">
        <f t="shared" si="0"/>
        <v>378.8</v>
      </c>
      <c r="K25" s="5">
        <v>26</v>
      </c>
      <c r="L25" s="6">
        <v>115</v>
      </c>
      <c r="M25" s="6">
        <v>8.9</v>
      </c>
      <c r="N25" s="6">
        <v>3</v>
      </c>
      <c r="O25" s="6">
        <v>225.9</v>
      </c>
      <c r="P25" s="30"/>
    </row>
    <row r="26" spans="1:16" ht="12.75">
      <c r="A26" s="6" t="s">
        <v>38</v>
      </c>
      <c r="B26" s="4" t="s">
        <v>14</v>
      </c>
      <c r="C26" s="15">
        <f t="shared" si="1"/>
        <v>1628.3</v>
      </c>
      <c r="D26" s="15">
        <f t="shared" si="2"/>
        <v>1565</v>
      </c>
      <c r="E26" s="5">
        <v>1200</v>
      </c>
      <c r="F26" s="21">
        <v>365</v>
      </c>
      <c r="G26" s="6"/>
      <c r="H26" s="6"/>
      <c r="I26" s="6"/>
      <c r="J26" s="20">
        <f t="shared" si="0"/>
        <v>63.3</v>
      </c>
      <c r="K26" s="5">
        <v>13</v>
      </c>
      <c r="L26" s="6">
        <v>14</v>
      </c>
      <c r="M26" s="6">
        <v>4.5</v>
      </c>
      <c r="N26" s="6">
        <v>1</v>
      </c>
      <c r="O26" s="6">
        <v>30.8</v>
      </c>
      <c r="P26" s="30"/>
    </row>
    <row r="27" spans="1:16" ht="12.75">
      <c r="A27" s="6" t="s">
        <v>39</v>
      </c>
      <c r="B27" s="4" t="s">
        <v>18</v>
      </c>
      <c r="C27" s="15">
        <f t="shared" si="1"/>
        <v>2645.6</v>
      </c>
      <c r="D27" s="15">
        <f t="shared" si="2"/>
        <v>2456</v>
      </c>
      <c r="E27" s="5">
        <v>1618</v>
      </c>
      <c r="F27" s="21">
        <v>838</v>
      </c>
      <c r="G27" s="6"/>
      <c r="H27" s="6"/>
      <c r="I27" s="6"/>
      <c r="J27" s="20">
        <f t="shared" si="0"/>
        <v>189.6</v>
      </c>
      <c r="K27" s="5">
        <v>30</v>
      </c>
      <c r="L27" s="6">
        <v>93</v>
      </c>
      <c r="M27" s="6">
        <v>8</v>
      </c>
      <c r="N27" s="6">
        <v>2</v>
      </c>
      <c r="O27" s="6">
        <v>56.6</v>
      </c>
      <c r="P27" s="30"/>
    </row>
    <row r="28" spans="1:16" ht="12.75">
      <c r="A28" s="6" t="s">
        <v>40</v>
      </c>
      <c r="B28" s="4" t="s">
        <v>15</v>
      </c>
      <c r="C28" s="15">
        <f t="shared" si="1"/>
        <v>1822.2</v>
      </c>
      <c r="D28" s="15">
        <f t="shared" si="2"/>
        <v>1745</v>
      </c>
      <c r="E28" s="5">
        <v>32</v>
      </c>
      <c r="F28" s="21">
        <v>1713</v>
      </c>
      <c r="G28" s="6"/>
      <c r="H28" s="6"/>
      <c r="I28" s="6"/>
      <c r="J28" s="20">
        <f t="shared" si="0"/>
        <v>52.2</v>
      </c>
      <c r="K28" s="5">
        <v>15</v>
      </c>
      <c r="L28" s="6">
        <v>0</v>
      </c>
      <c r="M28" s="6">
        <v>1.8</v>
      </c>
      <c r="N28" s="6">
        <v>1</v>
      </c>
      <c r="O28" s="6">
        <v>34.4</v>
      </c>
      <c r="P28" s="30">
        <v>25</v>
      </c>
    </row>
    <row r="29" spans="1:16" ht="12.75">
      <c r="A29" s="6" t="s">
        <v>41</v>
      </c>
      <c r="B29" s="4" t="s">
        <v>16</v>
      </c>
      <c r="C29" s="15">
        <f t="shared" si="1"/>
        <v>1378.5</v>
      </c>
      <c r="D29" s="15">
        <f t="shared" si="2"/>
        <v>1312</v>
      </c>
      <c r="E29" s="5">
        <v>58</v>
      </c>
      <c r="F29" s="21">
        <v>1254</v>
      </c>
      <c r="G29" s="6"/>
      <c r="H29" s="6"/>
      <c r="I29" s="6"/>
      <c r="J29" s="20">
        <f t="shared" si="0"/>
        <v>66.5</v>
      </c>
      <c r="K29" s="5">
        <v>21</v>
      </c>
      <c r="L29" s="6">
        <v>14.1</v>
      </c>
      <c r="M29" s="6">
        <v>1.8</v>
      </c>
      <c r="N29" s="6">
        <v>1</v>
      </c>
      <c r="O29" s="6">
        <v>28.6</v>
      </c>
      <c r="P29" s="30"/>
    </row>
    <row r="30" spans="1:16" ht="12.75">
      <c r="A30" s="6" t="s">
        <v>42</v>
      </c>
      <c r="B30" s="4" t="s">
        <v>17</v>
      </c>
      <c r="C30" s="15">
        <f t="shared" si="1"/>
        <v>2433.1</v>
      </c>
      <c r="D30" s="15">
        <f t="shared" si="2"/>
        <v>2333</v>
      </c>
      <c r="E30" s="5">
        <v>92</v>
      </c>
      <c r="F30" s="21">
        <v>2241</v>
      </c>
      <c r="G30" s="6"/>
      <c r="H30" s="6"/>
      <c r="I30" s="6"/>
      <c r="J30" s="20">
        <f t="shared" si="0"/>
        <v>100.1</v>
      </c>
      <c r="K30" s="5">
        <v>21</v>
      </c>
      <c r="L30" s="6">
        <v>16</v>
      </c>
      <c r="M30" s="6">
        <v>6.3</v>
      </c>
      <c r="N30" s="6">
        <v>2</v>
      </c>
      <c r="O30" s="6">
        <v>54.8</v>
      </c>
      <c r="P30" s="30"/>
    </row>
    <row r="31" spans="1:16" ht="12.75">
      <c r="A31" s="6" t="s">
        <v>43</v>
      </c>
      <c r="B31" s="4" t="s">
        <v>19</v>
      </c>
      <c r="C31" s="15">
        <f t="shared" si="1"/>
        <v>1048.5</v>
      </c>
      <c r="D31" s="15">
        <f t="shared" si="2"/>
        <v>1019</v>
      </c>
      <c r="E31" s="5">
        <v>321</v>
      </c>
      <c r="F31" s="21">
        <v>698</v>
      </c>
      <c r="G31" s="6"/>
      <c r="H31" s="6"/>
      <c r="I31" s="6"/>
      <c r="J31" s="20">
        <f t="shared" si="0"/>
        <v>29.5</v>
      </c>
      <c r="K31" s="5">
        <v>0</v>
      </c>
      <c r="L31" s="6"/>
      <c r="M31" s="6">
        <v>1.8</v>
      </c>
      <c r="N31" s="6">
        <v>1</v>
      </c>
      <c r="O31" s="6">
        <v>26.7</v>
      </c>
      <c r="P31" s="30"/>
    </row>
    <row r="32" spans="1:16" ht="12.75">
      <c r="A32" s="6" t="s">
        <v>44</v>
      </c>
      <c r="B32" s="7" t="s">
        <v>20</v>
      </c>
      <c r="C32" s="15">
        <f t="shared" si="1"/>
        <v>13975.4</v>
      </c>
      <c r="D32" s="15">
        <f t="shared" si="2"/>
        <v>1120</v>
      </c>
      <c r="E32" s="5"/>
      <c r="F32" s="22">
        <v>1120</v>
      </c>
      <c r="G32" s="13">
        <f>H32+I32</f>
        <v>12855.4</v>
      </c>
      <c r="H32" s="24">
        <v>11135.5</v>
      </c>
      <c r="I32" s="24">
        <v>1719.9</v>
      </c>
      <c r="J32" s="20">
        <f t="shared" si="0"/>
        <v>0</v>
      </c>
      <c r="K32" s="7"/>
      <c r="L32" s="7"/>
      <c r="M32" s="7"/>
      <c r="N32" s="7"/>
      <c r="O32" s="7"/>
      <c r="P32" s="31"/>
    </row>
    <row r="33" spans="1:16" s="16" customFormat="1" ht="18.75" customHeight="1">
      <c r="A33" s="23"/>
      <c r="B33" s="10" t="s">
        <v>21</v>
      </c>
      <c r="C33" s="11">
        <f aca="true" t="shared" si="3" ref="C33:P33">SUM(C12:C32)</f>
        <v>49862.7</v>
      </c>
      <c r="D33" s="15">
        <f t="shared" si="3"/>
        <v>35070</v>
      </c>
      <c r="E33" s="15">
        <f t="shared" si="3"/>
        <v>12880</v>
      </c>
      <c r="F33" s="15">
        <f t="shared" si="3"/>
        <v>22190</v>
      </c>
      <c r="G33" s="11">
        <f>SUM(G12:G32)</f>
        <v>12855.4</v>
      </c>
      <c r="H33" s="11">
        <f>SUM(H12:H32)</f>
        <v>11135.5</v>
      </c>
      <c r="I33" s="11">
        <f>SUM(I12:I32)</f>
        <v>1719.9</v>
      </c>
      <c r="J33" s="15">
        <f t="shared" si="3"/>
        <v>1882.3</v>
      </c>
      <c r="K33" s="11">
        <f t="shared" si="3"/>
        <v>326</v>
      </c>
      <c r="L33" s="11">
        <f t="shared" si="3"/>
        <v>523</v>
      </c>
      <c r="M33" s="11">
        <f t="shared" si="3"/>
        <v>72.7</v>
      </c>
      <c r="N33" s="11">
        <f t="shared" si="3"/>
        <v>27</v>
      </c>
      <c r="O33" s="11">
        <f t="shared" si="3"/>
        <v>933.6</v>
      </c>
      <c r="P33" s="32">
        <f t="shared" si="3"/>
        <v>55</v>
      </c>
    </row>
    <row r="34" spans="5:9" ht="12.75">
      <c r="E34" s="18"/>
      <c r="F34" s="19"/>
      <c r="G34" s="19"/>
      <c r="H34" s="19"/>
      <c r="I34" s="19"/>
    </row>
  </sheetData>
  <sheetProtection/>
  <mergeCells count="25">
    <mergeCell ref="A7:A10"/>
    <mergeCell ref="B7:B10"/>
    <mergeCell ref="E9:E10"/>
    <mergeCell ref="C7:C10"/>
    <mergeCell ref="D8:D10"/>
    <mergeCell ref="D7:O7"/>
    <mergeCell ref="K9:K10"/>
    <mergeCell ref="H8:I8"/>
    <mergeCell ref="M9:M10"/>
    <mergeCell ref="K8:O8"/>
    <mergeCell ref="P8:P10"/>
    <mergeCell ref="G8:G10"/>
    <mergeCell ref="E8:F8"/>
    <mergeCell ref="F9:F10"/>
    <mergeCell ref="H9:H10"/>
    <mergeCell ref="N4:O4"/>
    <mergeCell ref="I9:I10"/>
    <mergeCell ref="O1:P1"/>
    <mergeCell ref="N2:P2"/>
    <mergeCell ref="M3:P3"/>
    <mergeCell ref="J8:J10"/>
    <mergeCell ref="L9:L10"/>
    <mergeCell ref="B5:O5"/>
    <mergeCell ref="N9:N10"/>
    <mergeCell ref="O9:O10"/>
  </mergeCells>
  <printOptions/>
  <pageMargins left="0.47" right="0.24" top="0.65" bottom="0.32" header="0.17" footer="0.25"/>
  <pageSetup fitToHeight="2" fitToWidth="2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Дума</cp:lastModifiedBy>
  <cp:lastPrinted>2012-04-23T08:12:11Z</cp:lastPrinted>
  <dcterms:created xsi:type="dcterms:W3CDTF">2005-12-26T06:32:22Z</dcterms:created>
  <dcterms:modified xsi:type="dcterms:W3CDTF">2012-04-23T08:12:16Z</dcterms:modified>
  <cp:category/>
  <cp:version/>
  <cp:contentType/>
  <cp:contentStatus/>
</cp:coreProperties>
</file>